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https://d.docs.live.net/f8409de9b9c91c00/App/SBG Solutions/SBG App/2020/HRWorld/LLMCWS/tmp/wtools/"/>
    </mc:Choice>
  </mc:AlternateContent>
  <xr:revisionPtr revIDLastSave="1" documentId="11_1164ABAEFA023346ED1AC1113F3713C13348477F" xr6:coauthVersionLast="47" xr6:coauthVersionMax="47" xr10:uidLastSave="{A5A6F00C-E898-44C2-85E0-CB2480BFBCA4}"/>
  <bookViews>
    <workbookView xWindow="-110" yWindow="-110" windowWidth="19420" windowHeight="10420" xr2:uid="{00000000-000D-0000-FFFF-FFFF00000000}"/>
  </bookViews>
  <sheets>
    <sheet name="توجيهات حول استخدام الملف" sheetId="10" r:id="rId1"/>
    <sheet name="سجل أداء الفرد" sheetId="2" r:id="rId2"/>
    <sheet name="تقييم الجدارات" sheetId="3" r:id="rId3"/>
    <sheet name="تقييم السلوك" sheetId="5" r:id="rId4"/>
    <sheet name="التقييم العام" sheetId="6" r:id="rId5"/>
    <sheet name="خطة التطوير" sheetId="7" r:id="rId6"/>
    <sheet name="دليل الجدارات" sheetId="8" r:id="rId7"/>
  </sheets>
  <definedNames>
    <definedName name="_Hlk65773049" localSheetId="6">'دليل الجدارات'!$A$4</definedName>
    <definedName name="_Hlk65831303" localSheetId="6">'دليل الجدارات'!$A$1</definedName>
    <definedName name="OLE_LINK29" localSheetId="6">'دليل الجدارات'!$B$8</definedName>
    <definedName name="OLE_LINK32" localSheetId="6">'دليل الجدارات'!$B$17</definedName>
    <definedName name="OLE_LINK34" localSheetId="6">'دليل الجدارات'!$B$22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6" i="5" l="1"/>
  <c r="I49" i="5" s="1"/>
  <c r="L27" i="6" s="1"/>
  <c r="I46" i="3"/>
  <c r="I49" i="3" s="1"/>
  <c r="F27" i="6" s="1"/>
  <c r="P21" i="2" l="1"/>
  <c r="Q21" i="2" s="1"/>
  <c r="P20" i="2"/>
  <c r="Q20" i="2" s="1"/>
  <c r="K21" i="2"/>
  <c r="L21" i="2" s="1"/>
  <c r="K20" i="2"/>
  <c r="L20" i="2" s="1"/>
  <c r="L33" i="2" l="1"/>
  <c r="Q33" i="2"/>
  <c r="K33" i="2"/>
  <c r="P33" i="2"/>
  <c r="A27" i="6" s="1"/>
  <c r="R27" i="6" s="1"/>
</calcChain>
</file>

<file path=xl/sharedStrings.xml><?xml version="1.0" encoding="utf-8"?>
<sst xmlns="http://schemas.openxmlformats.org/spreadsheetml/2006/main" count="230" uniqueCount="157">
  <si>
    <t>&gt;105%</t>
  </si>
  <si>
    <t>80-90%</t>
  </si>
  <si>
    <t>&lt;80%</t>
  </si>
  <si>
    <t>الأهداف المتطلبة من الموظف ومؤشرات الأداء لقياس مدى انجازها</t>
  </si>
  <si>
    <t>تكرار القياس</t>
  </si>
  <si>
    <t>حقق التوقعات</t>
  </si>
  <si>
    <t>نسبة تحقيق المستهدف</t>
  </si>
  <si>
    <t>المستهدف</t>
  </si>
  <si>
    <t>نتيجة نصف العام</t>
  </si>
  <si>
    <t>نسبة تحقيق مستهدف نصف العام</t>
  </si>
  <si>
    <t>معايير النتيجة</t>
  </si>
  <si>
    <t>نتيجة العام</t>
  </si>
  <si>
    <t>نسبة تحقيق مستهدف العام</t>
  </si>
  <si>
    <t>ملاحظات</t>
  </si>
  <si>
    <t>منظور المالية</t>
  </si>
  <si>
    <t>الهدف1: ...................................................................................</t>
  </si>
  <si>
    <t>مؤشر الأداء الرئيسي KPI:</t>
  </si>
  <si>
    <t>الهدف2: ...................................................................................</t>
  </si>
  <si>
    <t>منظور العملاء</t>
  </si>
  <si>
    <t>منظور العمليات الداخلية</t>
  </si>
  <si>
    <t>منظور التعلم والنمو</t>
  </si>
  <si>
    <t>التقييم النهائي للفرد</t>
  </si>
  <si>
    <t>المعدل</t>
  </si>
  <si>
    <t>ملاحظات الموظف</t>
  </si>
  <si>
    <t>ملاحظات الرئيس المباشر</t>
  </si>
  <si>
    <t>فوق المتوقع (استثنائي)</t>
  </si>
  <si>
    <t>&gt;90 and &lt;=105%</t>
  </si>
  <si>
    <t>أقل من المتوقع (يحتاج إلى تحسين)</t>
  </si>
  <si>
    <t>أداء غير مرضِ</t>
  </si>
  <si>
    <t>الهدف1: الحفاظ على مستوى خدمة ذو جودة عالية</t>
  </si>
  <si>
    <t>% نسبة رضا العملاء</t>
  </si>
  <si>
    <t># عدد العملاء الجدد</t>
  </si>
  <si>
    <t>اسم الموظف:</t>
  </si>
  <si>
    <t>الرقم الوظيفي:</t>
  </si>
  <si>
    <t>الإدارة:</t>
  </si>
  <si>
    <t>الرئيس المباشر:</t>
  </si>
  <si>
    <t>فترة التقييم:</t>
  </si>
  <si>
    <t>………………………………………………………………………………………………………….……………</t>
  </si>
  <si>
    <t>نموذج تقييم الجدارات Competencies Evaluation Form</t>
  </si>
  <si>
    <r>
      <rPr>
        <sz val="14"/>
        <color theme="1"/>
        <rFont val="SF Sultan"/>
      </rPr>
      <t xml:space="preserve">الجدارة
</t>
    </r>
    <r>
      <rPr>
        <sz val="12"/>
        <color theme="1"/>
        <rFont val="Times New Roman"/>
        <family val="1"/>
      </rPr>
      <t>Cometency</t>
    </r>
  </si>
  <si>
    <r>
      <rPr>
        <sz val="14"/>
        <color theme="1"/>
        <rFont val="SF Sultan"/>
      </rPr>
      <t>تقييم الرئيس المباشر</t>
    </r>
    <r>
      <rPr>
        <sz val="11"/>
        <color theme="1"/>
        <rFont val="Calibri"/>
        <family val="2"/>
        <scheme val="minor"/>
      </rPr>
      <t xml:space="preserve"> 
</t>
    </r>
    <r>
      <rPr>
        <sz val="12"/>
        <color theme="1"/>
        <rFont val="Times New Roman"/>
        <family val="1"/>
      </rPr>
      <t>Manager Assessment</t>
    </r>
  </si>
  <si>
    <r>
      <rPr>
        <sz val="14"/>
        <color theme="1"/>
        <rFont val="SF Sultan"/>
      </rPr>
      <t xml:space="preserve">ملاحظات
</t>
    </r>
    <r>
      <rPr>
        <sz val="12"/>
        <color theme="1"/>
        <rFont val="Times New Roman"/>
        <family val="1"/>
      </rPr>
      <t>Comments</t>
    </r>
  </si>
  <si>
    <r>
      <rPr>
        <sz val="16"/>
        <color theme="1"/>
        <rFont val="SF Sultan"/>
      </rPr>
      <t xml:space="preserve">الذكاء العاطفي
</t>
    </r>
    <r>
      <rPr>
        <sz val="14"/>
        <color theme="1"/>
        <rFont val="Times New Roman"/>
        <family val="1"/>
      </rPr>
      <t>Emotional Intelligence</t>
    </r>
  </si>
  <si>
    <r>
      <rPr>
        <sz val="16"/>
        <color theme="1"/>
        <rFont val="SF Sultan"/>
      </rPr>
      <t xml:space="preserve">إدارة الأداء
</t>
    </r>
    <r>
      <rPr>
        <sz val="14"/>
        <color theme="1"/>
        <rFont val="Times New Roman"/>
        <family val="1"/>
      </rPr>
      <t>Performance Management</t>
    </r>
  </si>
  <si>
    <r>
      <rPr>
        <sz val="16"/>
        <color theme="1"/>
        <rFont val="SF Sultan"/>
      </rPr>
      <t xml:space="preserve">حل المشكلات
</t>
    </r>
    <r>
      <rPr>
        <sz val="14"/>
        <color theme="1"/>
        <rFont val="Times New Roman"/>
        <family val="1"/>
      </rPr>
      <t>Problem Solving</t>
    </r>
  </si>
  <si>
    <r>
      <rPr>
        <sz val="16"/>
        <color theme="1"/>
        <rFont val="SF Sultan"/>
      </rPr>
      <t xml:space="preserve">تحليل البيانات
</t>
    </r>
    <r>
      <rPr>
        <sz val="14"/>
        <color theme="1"/>
        <rFont val="Times New Roman"/>
        <family val="1"/>
      </rPr>
      <t>Data Analysis</t>
    </r>
  </si>
  <si>
    <r>
      <rPr>
        <sz val="16"/>
        <color theme="1"/>
        <rFont val="SF Sultan"/>
      </rPr>
      <t xml:space="preserve">التفكير المنهجي
</t>
    </r>
    <r>
      <rPr>
        <sz val="14"/>
        <color theme="1"/>
        <rFont val="Times New Roman"/>
        <family val="1"/>
      </rPr>
      <t>Systems Thinking</t>
    </r>
  </si>
  <si>
    <t>معايير النتيجة (دليل الجدارات)</t>
  </si>
  <si>
    <t xml:space="preserve">  المستوى الخامس</t>
  </si>
  <si>
    <t xml:space="preserve">  المستوى الرابع</t>
  </si>
  <si>
    <t xml:space="preserve">  المستوى الثالث</t>
  </si>
  <si>
    <t xml:space="preserve">  المستوى الثاني</t>
  </si>
  <si>
    <t xml:space="preserve"> المستوى الأول</t>
  </si>
  <si>
    <r>
      <t xml:space="preserve">النتيجة النهائية </t>
    </r>
    <r>
      <rPr>
        <b/>
        <sz val="18"/>
        <color theme="0"/>
        <rFont val="Times New Roman"/>
        <family val="1"/>
      </rPr>
      <t>(100%)</t>
    </r>
    <r>
      <rPr>
        <sz val="18"/>
        <color theme="0"/>
        <rFont val="SF Sultan"/>
      </rPr>
      <t xml:space="preserve">
</t>
    </r>
    <r>
      <rPr>
        <b/>
        <sz val="18"/>
        <color theme="0"/>
        <rFont val="Times New Roman"/>
        <family val="1"/>
      </rPr>
      <t>(100%)</t>
    </r>
    <r>
      <rPr>
        <sz val="18"/>
        <color theme="0"/>
        <rFont val="SF Sultan"/>
      </rPr>
      <t xml:space="preserve"> </t>
    </r>
    <r>
      <rPr>
        <sz val="18"/>
        <color theme="0"/>
        <rFont val="Times New Roman"/>
        <family val="1"/>
      </rPr>
      <t>Final Score</t>
    </r>
  </si>
  <si>
    <r>
      <t xml:space="preserve">الإجمالي </t>
    </r>
    <r>
      <rPr>
        <b/>
        <sz val="18"/>
        <color theme="0"/>
        <rFont val="Times New Roman"/>
        <family val="1"/>
      </rPr>
      <t>(50)</t>
    </r>
    <r>
      <rPr>
        <sz val="18"/>
        <color theme="0"/>
        <rFont val="SF Sultan"/>
      </rPr>
      <t xml:space="preserve">
</t>
    </r>
    <r>
      <rPr>
        <b/>
        <sz val="18"/>
        <color theme="0"/>
        <rFont val="Times New Roman"/>
        <family val="1"/>
      </rPr>
      <t>(50)</t>
    </r>
    <r>
      <rPr>
        <sz val="18"/>
        <color theme="0"/>
        <rFont val="SF Sultan"/>
      </rPr>
      <t xml:space="preserve"> </t>
    </r>
    <r>
      <rPr>
        <sz val="18"/>
        <color theme="0"/>
        <rFont val="Times New Roman"/>
        <family val="1"/>
      </rPr>
      <t>Total</t>
    </r>
  </si>
  <si>
    <r>
      <rPr>
        <sz val="16"/>
        <color theme="1"/>
        <rFont val="SF Sultan"/>
      </rPr>
      <t xml:space="preserve"> جودة العمل
</t>
    </r>
    <r>
      <rPr>
        <sz val="14"/>
        <color theme="1"/>
        <rFont val="Times New Roman"/>
        <family val="1"/>
      </rPr>
      <t>Quality of Work</t>
    </r>
  </si>
  <si>
    <r>
      <rPr>
        <sz val="16"/>
        <color theme="1"/>
        <rFont val="SF Sultan"/>
      </rPr>
      <t xml:space="preserve">الإبتكار والإبداع </t>
    </r>
    <r>
      <rPr>
        <sz val="14"/>
        <color theme="1"/>
        <rFont val="Times New Roman"/>
        <family val="1"/>
      </rPr>
      <t xml:space="preserve">Innovations &amp; Creativity
</t>
    </r>
    <r>
      <rPr>
        <sz val="14"/>
        <color theme="4" tint="-0.499984740745262"/>
        <rFont val="SF Sultan"/>
      </rPr>
      <t>تطوير أفكار ورؤى جديدة وتقديم منتجات وحلول مبتكرة والبحث عن فرص للتغيير والتطوير التنظيمي.</t>
    </r>
    <r>
      <rPr>
        <sz val="14"/>
        <color theme="1"/>
        <rFont val="Calibri"/>
        <family val="2"/>
        <scheme val="minor"/>
      </rPr>
      <t xml:space="preserve">
</t>
    </r>
  </si>
  <si>
    <r>
      <rPr>
        <sz val="16"/>
        <color theme="1"/>
        <rFont val="SF Sultan"/>
      </rPr>
      <t xml:space="preserve">العمل ضمن فريق واحد </t>
    </r>
    <r>
      <rPr>
        <sz val="14"/>
        <color theme="1"/>
        <rFont val="Times New Roman"/>
        <family val="1"/>
      </rPr>
      <t xml:space="preserve">Teamwork
</t>
    </r>
    <r>
      <rPr>
        <sz val="14"/>
        <color theme="4" tint="-0.499984740745262"/>
        <rFont val="SF Sultan"/>
      </rPr>
      <t>الموظف في علاقات جيدة مع زملائه ومنفتح على الحوار حتى مع أقرانه الأكثر صعوبة.</t>
    </r>
    <r>
      <rPr>
        <sz val="14"/>
        <color theme="1"/>
        <rFont val="Calibri"/>
        <family val="2"/>
        <scheme val="minor"/>
      </rPr>
      <t xml:space="preserve">
</t>
    </r>
  </si>
  <si>
    <t>نموذج تقييم السلوك Behaviour Evaluation Form</t>
  </si>
  <si>
    <t xml:space="preserve">  دائماً</t>
  </si>
  <si>
    <t xml:space="preserve">  غالباً</t>
  </si>
  <si>
    <t xml:space="preserve">  أحياناً</t>
  </si>
  <si>
    <t xml:space="preserve">  نادراً</t>
  </si>
  <si>
    <t xml:space="preserve">  أبداً</t>
  </si>
  <si>
    <r>
      <rPr>
        <sz val="16"/>
        <color theme="1"/>
        <rFont val="SF Sultan"/>
      </rPr>
      <t xml:space="preserve">التعاون مع الآخرين </t>
    </r>
    <r>
      <rPr>
        <sz val="14"/>
        <color theme="1"/>
        <rFont val="Times New Roman"/>
        <family val="1"/>
      </rPr>
      <t xml:space="preserve">Cooperating with Others
</t>
    </r>
    <r>
      <rPr>
        <sz val="14"/>
        <color theme="4" tint="-0.499984740745262"/>
        <rFont val="SF Sultan"/>
      </rPr>
      <t>إظهار الاهتمام بالآخرين ، والعمل بشكل فعال ضمن فريق ، وبناء روح الفريق وإظهار الرعاية والاهتمام للأفراد.</t>
    </r>
    <r>
      <rPr>
        <sz val="14"/>
        <color theme="1"/>
        <rFont val="Calibri"/>
        <family val="2"/>
        <scheme val="minor"/>
      </rPr>
      <t xml:space="preserve">
</t>
    </r>
  </si>
  <si>
    <r>
      <rPr>
        <sz val="16"/>
        <color theme="1"/>
        <rFont val="SF Sultan"/>
      </rPr>
      <t xml:space="preserve">التواصل الشفهي </t>
    </r>
    <r>
      <rPr>
        <sz val="14"/>
        <color theme="1"/>
        <rFont val="Times New Roman"/>
        <family val="1"/>
      </rPr>
      <t xml:space="preserve">Oral Communication
</t>
    </r>
    <r>
      <rPr>
        <sz val="14"/>
        <color theme="4" tint="-0.499984740745262"/>
        <rFont val="SF Sultan"/>
      </rPr>
      <t>التحدث بوضوح وطلاقة والتعبير عن الآراء والحجج بشكل واضح ومقنع وتقديم العروض بثقة.</t>
    </r>
    <r>
      <rPr>
        <sz val="14"/>
        <color theme="1"/>
        <rFont val="Calibri"/>
        <family val="2"/>
        <scheme val="minor"/>
      </rPr>
      <t xml:space="preserve">
</t>
    </r>
  </si>
  <si>
    <r>
      <rPr>
        <sz val="16"/>
        <color theme="1"/>
        <rFont val="SF Sultan"/>
      </rPr>
      <t xml:space="preserve">التواصل الكتابي </t>
    </r>
    <r>
      <rPr>
        <sz val="14"/>
        <color theme="1"/>
        <rFont val="Times New Roman"/>
        <family val="1"/>
      </rPr>
      <t xml:space="preserve">Written Communication
</t>
    </r>
    <r>
      <rPr>
        <sz val="14"/>
        <color theme="4" tint="-0.499984740745262"/>
        <rFont val="SF Sultan"/>
      </rPr>
      <t>الكتابة بوضوح وإيجاز بطريقة شيقة ومقنعة وهيكلة المعلومات بطريقة منطقية لتسهيل فهم الجمهور المستهدف.</t>
    </r>
    <r>
      <rPr>
        <sz val="14"/>
        <color theme="1"/>
        <rFont val="Calibri"/>
        <family val="2"/>
        <scheme val="minor"/>
      </rPr>
      <t xml:space="preserve">
</t>
    </r>
  </si>
  <si>
    <r>
      <rPr>
        <sz val="16"/>
        <color theme="1"/>
        <rFont val="SF Sultan"/>
      </rPr>
      <t xml:space="preserve">المعرفة التنظيمية
</t>
    </r>
    <r>
      <rPr>
        <sz val="14"/>
        <color theme="1"/>
        <rFont val="Times New Roman"/>
        <family val="1"/>
      </rPr>
      <t>Organizational Knowledge</t>
    </r>
  </si>
  <si>
    <r>
      <rPr>
        <sz val="16"/>
        <color theme="1"/>
        <rFont val="SF Sultan"/>
      </rPr>
      <t xml:space="preserve">التخطيط والتنظيم </t>
    </r>
    <r>
      <rPr>
        <sz val="14"/>
        <color theme="1"/>
        <rFont val="Times New Roman"/>
        <family val="1"/>
      </rPr>
      <t xml:space="preserve">Planning &amp; Organizing
</t>
    </r>
    <r>
      <rPr>
        <sz val="14"/>
        <color theme="4" tint="-0.499984740745262"/>
        <rFont val="SF Sultan"/>
      </rPr>
      <t>تحديد أهداف واضحة وتخطيط الأنشطة في وقت مبكر وإدارة الوقت بشكل فعال.</t>
    </r>
    <r>
      <rPr>
        <sz val="14"/>
        <color theme="1"/>
        <rFont val="Calibri"/>
        <family val="2"/>
        <scheme val="minor"/>
      </rPr>
      <t xml:space="preserve">
</t>
    </r>
  </si>
  <si>
    <r>
      <rPr>
        <sz val="16"/>
        <color theme="1"/>
        <rFont val="SF Sultan"/>
      </rPr>
      <t xml:space="preserve">الإمتثال للتعليمات </t>
    </r>
    <r>
      <rPr>
        <sz val="14"/>
        <color theme="1"/>
        <rFont val="Times New Roman"/>
        <family val="1"/>
      </rPr>
      <t xml:space="preserve">Complying to Instructions
</t>
    </r>
    <r>
      <rPr>
        <sz val="14"/>
        <color theme="4" tint="-0.499984740745262"/>
        <rFont val="SF Sultan"/>
      </rPr>
      <t>اتباع التعليمات والإجراءات والالتزام بالقوانين والسياسات وإظهار الالتزام تجاه الشركة.</t>
    </r>
    <r>
      <rPr>
        <sz val="14"/>
        <color theme="1"/>
        <rFont val="Calibri"/>
        <family val="2"/>
        <scheme val="minor"/>
      </rPr>
      <t xml:space="preserve">
</t>
    </r>
  </si>
  <si>
    <r>
      <rPr>
        <sz val="16"/>
        <color theme="1"/>
        <rFont val="SF Sultan"/>
      </rPr>
      <t xml:space="preserve">التكيف مع التغيير </t>
    </r>
    <r>
      <rPr>
        <sz val="14"/>
        <color theme="1"/>
        <rFont val="Times New Roman"/>
        <family val="1"/>
      </rPr>
      <t xml:space="preserve">Adapting to change
</t>
    </r>
    <r>
      <rPr>
        <sz val="14"/>
        <color theme="4" tint="-0.499984740745262"/>
        <rFont val="SF Sultan"/>
      </rPr>
      <t>التكيف مع الظروف المتغيرة واحتضان التغيير والانفتاح على الأفكار الجديدة والتعامل الفعال مع الغموض.</t>
    </r>
    <r>
      <rPr>
        <sz val="14"/>
        <color theme="1"/>
        <rFont val="Calibri"/>
        <family val="2"/>
        <scheme val="minor"/>
      </rPr>
      <t xml:space="preserve">
</t>
    </r>
  </si>
  <si>
    <r>
      <rPr>
        <sz val="16"/>
        <color theme="1"/>
        <rFont val="SF Sultan"/>
      </rPr>
      <t xml:space="preserve">التعامل مع ضغط العمل </t>
    </r>
    <r>
      <rPr>
        <sz val="14"/>
        <color theme="1"/>
        <rFont val="Times New Roman"/>
        <family val="1"/>
      </rPr>
      <t xml:space="preserve">Coping with Work Pressure 
</t>
    </r>
    <r>
      <rPr>
        <sz val="14"/>
        <color theme="4" tint="-0.499984740745262"/>
        <rFont val="SF Sultan"/>
      </rPr>
      <t>العمل بشكل منتج في بيئة تحت ضغط عمل عال ، والتحكم في العواطف في المواقف الصعبة والتعامل مع النقد بشكل فعال.</t>
    </r>
    <r>
      <rPr>
        <sz val="14"/>
        <color theme="1"/>
        <rFont val="Calibri"/>
        <family val="2"/>
        <scheme val="minor"/>
      </rPr>
      <t xml:space="preserve">
</t>
    </r>
  </si>
  <si>
    <r>
      <rPr>
        <sz val="16"/>
        <color theme="1"/>
        <rFont val="SF Sultan"/>
      </rPr>
      <t xml:space="preserve">التحفيز </t>
    </r>
    <r>
      <rPr>
        <sz val="14"/>
        <color theme="1"/>
        <rFont val="Times New Roman"/>
        <family val="1"/>
      </rPr>
      <t xml:space="preserve">Motivating
</t>
    </r>
    <r>
      <rPr>
        <sz val="14"/>
        <color theme="4" tint="-0.499984740745262"/>
        <rFont val="SF Sultan"/>
      </rPr>
      <t>قبول الأهداف الصعبة ومعالجتها ، والعمل بجدية أكبر عند الضرورة وتحديد فرص التقدم إلى أدوار أكثر تحدياً.</t>
    </r>
    <r>
      <rPr>
        <sz val="14"/>
        <color theme="1"/>
        <rFont val="Calibri"/>
        <family val="2"/>
        <scheme val="minor"/>
      </rPr>
      <t xml:space="preserve">
</t>
    </r>
  </si>
  <si>
    <r>
      <rPr>
        <sz val="14"/>
        <color theme="1"/>
        <rFont val="SF Sultan"/>
      </rPr>
      <t xml:space="preserve">السلوك
</t>
    </r>
    <r>
      <rPr>
        <sz val="12"/>
        <color theme="1"/>
        <rFont val="Times New Roman"/>
        <family val="1"/>
      </rPr>
      <t>Behaviour</t>
    </r>
  </si>
  <si>
    <r>
      <rPr>
        <sz val="16"/>
        <color theme="1"/>
        <rFont val="SF Sultan"/>
      </rPr>
      <t xml:space="preserve">التأثير على الآخرين
</t>
    </r>
    <r>
      <rPr>
        <sz val="14"/>
        <color theme="1"/>
        <rFont val="Times New Roman"/>
        <family val="1"/>
      </rPr>
      <t>Influence</t>
    </r>
  </si>
  <si>
    <r>
      <rPr>
        <sz val="16"/>
        <color theme="1"/>
        <rFont val="SF Sultan"/>
      </rPr>
      <t xml:space="preserve">فطنة الأعمال
</t>
    </r>
    <r>
      <rPr>
        <sz val="14"/>
        <color theme="1"/>
        <rFont val="Times New Roman"/>
        <family val="1"/>
      </rPr>
      <t>Business acumen</t>
    </r>
  </si>
  <si>
    <t xml:space="preserve">تقييم الأداء العام Overall Performance Evaluation </t>
  </si>
  <si>
    <r>
      <rPr>
        <sz val="16"/>
        <color theme="1"/>
        <rFont val="SF Sultan"/>
      </rPr>
      <t>نتيجة مؤشرات الأداء الرئيسية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4"/>
        <color theme="1"/>
        <rFont val="Times New Roman"/>
        <family val="1"/>
      </rPr>
      <t>KPIs Results</t>
    </r>
  </si>
  <si>
    <r>
      <rPr>
        <sz val="16"/>
        <color theme="1"/>
        <rFont val="SF Sultan"/>
      </rPr>
      <t>نتيجة تقييم الجدارات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3"/>
        <color theme="1"/>
        <rFont val="Times New Roman"/>
        <family val="1"/>
      </rPr>
      <t>Competencies Evaluation Results</t>
    </r>
  </si>
  <si>
    <r>
      <rPr>
        <sz val="16"/>
        <color theme="1"/>
        <rFont val="SF Sultan"/>
      </rPr>
      <t>نتيجة تقييم السلوك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4"/>
        <color theme="1"/>
        <rFont val="Times New Roman"/>
        <family val="1"/>
      </rPr>
      <t>Behaviour Evaluation Results</t>
    </r>
  </si>
  <si>
    <r>
      <rPr>
        <sz val="16"/>
        <color theme="0"/>
        <rFont val="SF Sultan"/>
      </rPr>
      <t>تقييم الأداء العام</t>
    </r>
    <r>
      <rPr>
        <sz val="11"/>
        <color theme="0"/>
        <rFont val="Calibri"/>
        <family val="2"/>
        <scheme val="minor"/>
      </rPr>
      <t xml:space="preserve">
</t>
    </r>
    <r>
      <rPr>
        <b/>
        <sz val="13"/>
        <color theme="0"/>
        <rFont val="Times New Roman"/>
        <family val="1"/>
      </rPr>
      <t>Overall Performance Evaluation</t>
    </r>
  </si>
  <si>
    <r>
      <rPr>
        <sz val="18"/>
        <color theme="1"/>
        <rFont val="SF Sultan"/>
      </rPr>
      <t>الهدف من تقييم الأداء</t>
    </r>
    <r>
      <rPr>
        <sz val="14"/>
        <color theme="1"/>
        <rFont val="Calibri"/>
        <family val="2"/>
        <scheme val="minor"/>
      </rPr>
      <t xml:space="preserve">   </t>
    </r>
    <r>
      <rPr>
        <b/>
        <sz val="16"/>
        <color theme="1"/>
        <rFont val="Times New Roman"/>
        <family val="1"/>
      </rPr>
      <t>Reason For Appraisal</t>
    </r>
  </si>
  <si>
    <r>
      <t xml:space="preserve"> </t>
    </r>
    <r>
      <rPr>
        <sz val="14"/>
        <color theme="1"/>
        <rFont val="SF Sultan"/>
      </rPr>
      <t>تقييم دوري</t>
    </r>
    <r>
      <rPr>
        <sz val="11"/>
        <color theme="1"/>
        <rFont val="Calibri"/>
        <family val="2"/>
        <scheme val="minor"/>
      </rPr>
      <t xml:space="preserve">  </t>
    </r>
    <r>
      <rPr>
        <sz val="12"/>
        <color theme="1"/>
        <rFont val="Times New Roman"/>
        <family val="1"/>
      </rPr>
      <t>Periodic Appraisal</t>
    </r>
  </si>
  <si>
    <r>
      <t xml:space="preserve"> </t>
    </r>
    <r>
      <rPr>
        <sz val="14"/>
        <color theme="1"/>
        <rFont val="SF Sultan"/>
      </rPr>
      <t>ترقية</t>
    </r>
    <r>
      <rPr>
        <sz val="11"/>
        <color theme="1"/>
        <rFont val="Calibri"/>
        <family val="2"/>
        <scheme val="minor"/>
      </rPr>
      <t xml:space="preserve">  </t>
    </r>
    <r>
      <rPr>
        <sz val="12"/>
        <color theme="1"/>
        <rFont val="Times New Roman"/>
        <family val="1"/>
      </rPr>
      <t>Promotion</t>
    </r>
  </si>
  <si>
    <r>
      <t xml:space="preserve"> </t>
    </r>
    <r>
      <rPr>
        <sz val="14"/>
        <color theme="1"/>
        <rFont val="SF Sultan"/>
      </rPr>
      <t>أسباب أخرى</t>
    </r>
    <r>
      <rPr>
        <sz val="11"/>
        <color theme="1"/>
        <rFont val="Calibri"/>
        <family val="2"/>
        <scheme val="minor"/>
      </rPr>
      <t xml:space="preserve">  </t>
    </r>
    <r>
      <rPr>
        <sz val="12"/>
        <color theme="1"/>
        <rFont val="Times New Roman"/>
        <family val="1"/>
      </rPr>
      <t>Others: ..................................</t>
    </r>
  </si>
  <si>
    <r>
      <t xml:space="preserve"> </t>
    </r>
    <r>
      <rPr>
        <sz val="14"/>
        <color theme="1"/>
        <rFont val="SF Sultan"/>
      </rPr>
      <t>فترة تجربة</t>
    </r>
    <r>
      <rPr>
        <sz val="11"/>
        <color theme="1"/>
        <rFont val="Calibri"/>
        <family val="2"/>
        <scheme val="minor"/>
      </rPr>
      <t xml:space="preserve">  </t>
    </r>
    <r>
      <rPr>
        <sz val="12"/>
        <color theme="1"/>
        <rFont val="Times New Roman"/>
        <family val="1"/>
      </rPr>
      <t>Probation Period</t>
    </r>
  </si>
  <si>
    <r>
      <t xml:space="preserve"> </t>
    </r>
    <r>
      <rPr>
        <sz val="14"/>
        <color theme="1"/>
        <rFont val="SF Sultan"/>
      </rPr>
      <t>علاوة</t>
    </r>
    <r>
      <rPr>
        <sz val="11"/>
        <color theme="1"/>
        <rFont val="Calibri"/>
        <family val="2"/>
        <scheme val="minor"/>
      </rPr>
      <t xml:space="preserve">  </t>
    </r>
    <r>
      <rPr>
        <sz val="12"/>
        <color theme="1"/>
        <rFont val="Times New Roman"/>
        <family val="1"/>
      </rPr>
      <t>Increment</t>
    </r>
  </si>
  <si>
    <r>
      <rPr>
        <sz val="16"/>
        <color theme="1"/>
        <rFont val="SF Sultan"/>
      </rPr>
      <t xml:space="preserve">جوانب تحتاج لتحسين </t>
    </r>
    <r>
      <rPr>
        <sz val="11"/>
        <color theme="1"/>
        <rFont val="Calibri"/>
        <family val="2"/>
        <scheme val="minor"/>
      </rPr>
      <t xml:space="preserve">  </t>
    </r>
    <r>
      <rPr>
        <sz val="14"/>
        <color theme="1"/>
        <rFont val="Times New Roman"/>
        <family val="1"/>
      </rPr>
      <t>Need for Improvement</t>
    </r>
  </si>
  <si>
    <r>
      <rPr>
        <sz val="16"/>
        <color theme="1"/>
        <rFont val="SF Sultan"/>
      </rPr>
      <t xml:space="preserve">جوانب القوة </t>
    </r>
    <r>
      <rPr>
        <sz val="11"/>
        <color theme="1"/>
        <rFont val="Calibri"/>
        <family val="2"/>
        <scheme val="minor"/>
      </rPr>
      <t xml:space="preserve">  </t>
    </r>
    <r>
      <rPr>
        <sz val="14"/>
        <color theme="1"/>
        <rFont val="Times New Roman"/>
        <family val="1"/>
      </rPr>
      <t>Strength Aspects</t>
    </r>
  </si>
  <si>
    <r>
      <rPr>
        <sz val="18"/>
        <color theme="1"/>
        <rFont val="SF Sultan"/>
      </rPr>
      <t>التوصيات</t>
    </r>
    <r>
      <rPr>
        <sz val="14"/>
        <color theme="1"/>
        <rFont val="Calibri"/>
        <family val="2"/>
        <scheme val="minor"/>
      </rPr>
      <t xml:space="preserve">   </t>
    </r>
    <r>
      <rPr>
        <b/>
        <sz val="16"/>
        <color theme="1"/>
        <rFont val="Times New Roman"/>
        <family val="1"/>
      </rPr>
      <t>Recommendation</t>
    </r>
  </si>
  <si>
    <r>
      <t xml:space="preserve"> </t>
    </r>
    <r>
      <rPr>
        <sz val="14"/>
        <color theme="1"/>
        <rFont val="SF Sultan"/>
      </rPr>
      <t>الاستغناء عنه</t>
    </r>
    <r>
      <rPr>
        <sz val="11"/>
        <color theme="1"/>
        <rFont val="Calibri"/>
        <family val="2"/>
        <scheme val="minor"/>
      </rPr>
      <t xml:space="preserve">  </t>
    </r>
    <r>
      <rPr>
        <sz val="12"/>
        <color theme="1"/>
        <rFont val="Times New Roman"/>
        <family val="1"/>
      </rPr>
      <t>Dismissal</t>
    </r>
  </si>
  <si>
    <r>
      <t xml:space="preserve"> </t>
    </r>
    <r>
      <rPr>
        <sz val="14"/>
        <color theme="1"/>
        <rFont val="SF Sultan"/>
      </rPr>
      <t>مكافأة</t>
    </r>
    <r>
      <rPr>
        <sz val="11"/>
        <color theme="1"/>
        <rFont val="Calibri"/>
        <family val="2"/>
        <scheme val="minor"/>
      </rPr>
      <t xml:space="preserve">  </t>
    </r>
    <r>
      <rPr>
        <sz val="12"/>
        <color theme="1"/>
        <rFont val="Times New Roman"/>
        <family val="1"/>
      </rPr>
      <t>Bonus</t>
    </r>
  </si>
  <si>
    <r>
      <t xml:space="preserve"> </t>
    </r>
    <r>
      <rPr>
        <sz val="14"/>
        <color theme="1"/>
        <rFont val="SF Sultan"/>
      </rPr>
      <t>يحرم من العلاوة</t>
    </r>
    <r>
      <rPr>
        <sz val="11"/>
        <color theme="1"/>
        <rFont val="Calibri"/>
        <family val="2"/>
        <scheme val="minor"/>
      </rPr>
      <t xml:space="preserve">  </t>
    </r>
    <r>
      <rPr>
        <sz val="12"/>
        <color theme="1"/>
        <rFont val="Times New Roman"/>
        <family val="1"/>
      </rPr>
      <t>No Increment</t>
    </r>
  </si>
  <si>
    <r>
      <t xml:space="preserve"> </t>
    </r>
    <r>
      <rPr>
        <sz val="14"/>
        <color theme="1"/>
        <rFont val="SF Sultan"/>
      </rPr>
      <t>نقله لمكان آخر</t>
    </r>
    <r>
      <rPr>
        <sz val="11"/>
        <color theme="1"/>
        <rFont val="Calibri"/>
        <family val="2"/>
        <scheme val="minor"/>
      </rPr>
      <t xml:space="preserve">  </t>
    </r>
    <r>
      <rPr>
        <sz val="12"/>
        <color theme="1"/>
        <rFont val="Times New Roman"/>
        <family val="1"/>
      </rPr>
      <t>Transfer</t>
    </r>
  </si>
  <si>
    <r>
      <rPr>
        <sz val="16"/>
        <color theme="0"/>
        <rFont val="SF Sultan"/>
      </rPr>
      <t xml:space="preserve">ملاحظات الموظف </t>
    </r>
    <r>
      <rPr>
        <sz val="11"/>
        <color theme="0"/>
        <rFont val="Calibri"/>
        <family val="2"/>
        <scheme val="minor"/>
      </rPr>
      <t xml:space="preserve">  </t>
    </r>
    <r>
      <rPr>
        <sz val="14"/>
        <color theme="0"/>
        <rFont val="Times New Roman"/>
        <family val="1"/>
      </rPr>
      <t>Employee Remarks</t>
    </r>
  </si>
  <si>
    <r>
      <rPr>
        <sz val="16"/>
        <color theme="0"/>
        <rFont val="SF Sultan"/>
      </rPr>
      <t xml:space="preserve">ملاحظات الرئيس المباشر </t>
    </r>
    <r>
      <rPr>
        <sz val="11"/>
        <color theme="0"/>
        <rFont val="Calibri"/>
        <family val="2"/>
        <scheme val="minor"/>
      </rPr>
      <t xml:space="preserve">  </t>
    </r>
    <r>
      <rPr>
        <sz val="14"/>
        <color theme="0"/>
        <rFont val="Times New Roman"/>
        <family val="1"/>
      </rPr>
      <t>Direct Manager Remarks</t>
    </r>
  </si>
  <si>
    <r>
      <rPr>
        <sz val="16"/>
        <color theme="0"/>
        <rFont val="SF Sultan"/>
      </rPr>
      <t xml:space="preserve">توقيع الموظف </t>
    </r>
    <r>
      <rPr>
        <sz val="11"/>
        <color theme="0"/>
        <rFont val="Calibri"/>
        <family val="2"/>
        <scheme val="minor"/>
      </rPr>
      <t xml:space="preserve">  </t>
    </r>
    <r>
      <rPr>
        <sz val="14"/>
        <color theme="0"/>
        <rFont val="Times New Roman"/>
        <family val="1"/>
      </rPr>
      <t>Employee Signature</t>
    </r>
  </si>
  <si>
    <r>
      <rPr>
        <sz val="16"/>
        <color theme="0"/>
        <rFont val="SF Sultan"/>
      </rPr>
      <t xml:space="preserve">توقيع الرئيس المباشر </t>
    </r>
    <r>
      <rPr>
        <sz val="11"/>
        <color theme="0"/>
        <rFont val="Calibri"/>
        <family val="2"/>
        <scheme val="minor"/>
      </rPr>
      <t xml:space="preserve">  </t>
    </r>
    <r>
      <rPr>
        <sz val="14"/>
        <color theme="0"/>
        <rFont val="Times New Roman"/>
        <family val="1"/>
      </rPr>
      <t>Direct Manager Signature</t>
    </r>
  </si>
  <si>
    <t>الفترة الزمنية:</t>
  </si>
  <si>
    <r>
      <rPr>
        <sz val="16"/>
        <color theme="1"/>
        <rFont val="SF Sultan"/>
      </rPr>
      <t xml:space="preserve">الموعد المحدد للمراجعة والإنجاز؟
 </t>
    </r>
    <r>
      <rPr>
        <sz val="11"/>
        <color theme="1"/>
        <rFont val="Calibri"/>
        <family val="2"/>
        <scheme val="minor"/>
      </rPr>
      <t>?</t>
    </r>
    <r>
      <rPr>
        <sz val="14"/>
        <color theme="1"/>
        <rFont val="Times New Roman"/>
        <family val="1"/>
      </rPr>
      <t>Target dates for review and completion</t>
    </r>
  </si>
  <si>
    <t xml:space="preserve">خطة التطوير للفرد Professional Development Plan </t>
  </si>
  <si>
    <t>نصف سنوي</t>
  </si>
  <si>
    <r>
      <rPr>
        <sz val="16"/>
        <color theme="1"/>
        <rFont val="SF Sultan"/>
      </rPr>
      <t xml:space="preserve">ماذا يرغب/يحتاج الموظف أن يتعلم؟
 </t>
    </r>
    <r>
      <rPr>
        <sz val="11"/>
        <color theme="1"/>
        <rFont val="Calibri"/>
        <family val="2"/>
        <scheme val="minor"/>
      </rPr>
      <t>?</t>
    </r>
    <r>
      <rPr>
        <sz val="14"/>
        <color theme="1"/>
        <rFont val="Times New Roman"/>
        <family val="1"/>
      </rPr>
      <t>What do the employee want/ need to learn</t>
    </r>
  </si>
  <si>
    <r>
      <rPr>
        <sz val="16"/>
        <color theme="1"/>
        <rFont val="SF Sultan"/>
      </rPr>
      <t xml:space="preserve">ماذا يجب أن يفعل لإنجاز ذلك؟
 </t>
    </r>
    <r>
      <rPr>
        <sz val="11"/>
        <color theme="1"/>
        <rFont val="Calibri"/>
        <family val="2"/>
        <scheme val="minor"/>
      </rPr>
      <t>?</t>
    </r>
    <r>
      <rPr>
        <sz val="14"/>
        <color theme="1"/>
        <rFont val="Times New Roman"/>
        <family val="1"/>
      </rPr>
      <t>What will he do to achieve this</t>
    </r>
  </si>
  <si>
    <r>
      <rPr>
        <sz val="16"/>
        <color theme="1"/>
        <rFont val="SF Sultan"/>
      </rPr>
      <t xml:space="preserve">ماهي الموارد أو الدعم الذي يحتاجه؟
 </t>
    </r>
    <r>
      <rPr>
        <sz val="11"/>
        <color theme="1"/>
        <rFont val="Calibri"/>
        <family val="2"/>
        <scheme val="minor"/>
      </rPr>
      <t>?</t>
    </r>
    <r>
      <rPr>
        <sz val="14"/>
        <color theme="1"/>
        <rFont val="Times New Roman"/>
        <family val="1"/>
      </rPr>
      <t>What resources or support will he need</t>
    </r>
  </si>
  <si>
    <r>
      <rPr>
        <sz val="16"/>
        <color theme="1"/>
        <rFont val="SF Sultan"/>
      </rPr>
      <t xml:space="preserve">ماهي معايير نجاحه؟
 </t>
    </r>
    <r>
      <rPr>
        <sz val="11"/>
        <color theme="1"/>
        <rFont val="Calibri"/>
        <family val="2"/>
        <scheme val="minor"/>
      </rPr>
      <t>?</t>
    </r>
    <r>
      <rPr>
        <sz val="14"/>
        <color theme="1"/>
        <rFont val="Times New Roman"/>
        <family val="1"/>
      </rPr>
      <t>What will his success criteria be</t>
    </r>
  </si>
  <si>
    <t>الجدارة: اتخاذ القرار</t>
  </si>
  <si>
    <r>
      <t>تعريف الجدارة:</t>
    </r>
    <r>
      <rPr>
        <sz val="16"/>
        <color rgb="FF222A35"/>
        <rFont val="Cairo SemiBold"/>
      </rPr>
      <t xml:space="preserve"> </t>
    </r>
    <r>
      <rPr>
        <sz val="13"/>
        <color rgb="FF44546A"/>
        <rFont val="Cairo SemiBold"/>
      </rPr>
      <t>اتخاذ قرارات فعالة حتى في ظل الظروف الصعبة، وتحمل المسؤولية وإظهار المبادرة.</t>
    </r>
  </si>
  <si>
    <r>
      <t>أهميتها:</t>
    </r>
    <r>
      <rPr>
        <sz val="14"/>
        <color rgb="FF222A35"/>
        <rFont val="SF Sultan"/>
      </rPr>
      <t xml:space="preserve"> </t>
    </r>
    <r>
      <rPr>
        <sz val="13"/>
        <color rgb="FF44546A"/>
        <rFont val="Cairo SemiBold"/>
      </rPr>
      <t>إذا كان على المنظمة أن تنمو بالمعدل المتوقع ، فستكون هناك حاجة متزايدة للأفراد لاستخدام مبادراتهم والتصرف بطريقة أكثر حسماً. خلاف ذلك ، فإن ممارسة اتخاذ القرارات دائمًا في التسلسل القيادي فقط سيؤدي إلى انحدار طاقات كبار الموظفين بشكل خطير وتقليل قدراتهم على التركيز على المزيد من الجوانب الاستراتيجية.</t>
    </r>
  </si>
  <si>
    <t>المستوى</t>
  </si>
  <si>
    <t>مؤشر: غير حاسم</t>
  </si>
  <si>
    <t>• لن يتخذ قرارات</t>
  </si>
  <si>
    <t>• لن يتحمل المسؤولية عن الإجراءات والمشاريع والأفراد</t>
  </si>
  <si>
    <t>• لن يتخذ زمام المبادرة أو يتصرف بثقة أو يعمل تحت إشرافه الخاص</t>
  </si>
  <si>
    <t>• لا يبدأ أو يولد أي نشاط</t>
  </si>
  <si>
    <t>مؤشر: يتخذ قرارات إذا لزم الأمر</t>
  </si>
  <si>
    <t>• القرارات ليست دائما سريعة أو واضحة</t>
  </si>
  <si>
    <t>• يمانع في تحمل المسؤولية عن الإجراءات والمشاريع والأفراد</t>
  </si>
  <si>
    <t>• يمانع في أخذ زمام المبادرة والعمل بثقة والعمل بتوجيه ذاتي</t>
  </si>
  <si>
    <t xml:space="preserve">• يتجنب بدء أو توليد أي نشاط </t>
  </si>
  <si>
    <t>مؤشر: صانع قرار</t>
  </si>
  <si>
    <t>• اتخاذ قرارات سريعة وواضحة من حين لآخر</t>
  </si>
  <si>
    <t>• يتحمل في بعض الأحيان المسؤولية عن الإجراءات والمشاريع والأفراد</t>
  </si>
  <si>
    <t>• في بعض الأحيان يأخذ زمام المبادرة ، يتصرف بثقة ويعمل بتوجيه ذاتي</t>
  </si>
  <si>
    <t>• في بعض الأحيان يبدأ ويولد النشاط</t>
  </si>
  <si>
    <t>مؤشر: صانع قرار واثق</t>
  </si>
  <si>
    <t>• اتخاذ قرارات سريعة وواضحة قد تنطوي على خيارات صعبة أو مخاطر مدروسة</t>
  </si>
  <si>
    <t>• يتولى المسؤولية عن الإجراءات والمشاريع والأفراد</t>
  </si>
  <si>
    <t>• يأخذ المبادرة ويعمل بثقة ويعمل بتوجيه ذاتي</t>
  </si>
  <si>
    <t>• يبدأ ويولد النشاط</t>
  </si>
  <si>
    <t>مؤشر: المبادر الحاسم</t>
  </si>
  <si>
    <t>• معترف به في اتخاذ قرارات سريعة وواضحة قد تنطوي على خيارات صعبة أو مخاطر مدروسة</t>
  </si>
  <si>
    <t>• يتحمل باستمرار المسؤولية عن الإجراءات والمشاريع والأفراد.</t>
  </si>
  <si>
    <t>• يمكن الاعتماد عليه دائمًا لأخذ زمام المبادرة والتصرف بثقة والعمل بتوجيه ذاتي</t>
  </si>
  <si>
    <t xml:space="preserve">• يبدأ ويولد أنشطة باستمرار </t>
  </si>
  <si>
    <t>إتخاذ القرار
Decision Making</t>
  </si>
  <si>
    <t>بطاقة نتائج الأداء للفرد Individual Scorecard</t>
  </si>
  <si>
    <t>توجيهات حول استخدام أداة تقييم الأداء</t>
  </si>
  <si>
    <r>
      <t xml:space="preserve">يتم تقييم الأفراد وفق </t>
    </r>
    <r>
      <rPr>
        <b/>
        <sz val="18"/>
        <color theme="1"/>
        <rFont val="Times New Roman"/>
        <family val="1"/>
      </rPr>
      <t>3</t>
    </r>
    <r>
      <rPr>
        <sz val="18"/>
        <color theme="1"/>
        <rFont val="SF Sultan"/>
      </rPr>
      <t xml:space="preserve"> جوانب:</t>
    </r>
  </si>
  <si>
    <t xml:space="preserve">المصدر: </t>
  </si>
  <si>
    <t xml:space="preserve"> - أهداف الموظف والمتوائمة مع أهداف الإدارة / المنظمة</t>
  </si>
  <si>
    <t xml:space="preserve"> - الوصف الوظيفي للوظيفة التي يشغلها الموظف</t>
  </si>
  <si>
    <t xml:space="preserve"> - خطة التطوير الشخصية للموظف</t>
  </si>
  <si>
    <t xml:space="preserve">أداة التقييم: </t>
  </si>
  <si>
    <t>بطاقة نتائج أداء الفرد</t>
  </si>
  <si>
    <r>
      <t xml:space="preserve">مؤشرات الأداء الرئيسية </t>
    </r>
    <r>
      <rPr>
        <b/>
        <sz val="16"/>
        <color theme="1"/>
        <rFont val="Times New Roman"/>
        <family val="1"/>
      </rPr>
      <t>KPIs</t>
    </r>
    <r>
      <rPr>
        <sz val="16"/>
        <color theme="1"/>
        <rFont val="SF Sultan"/>
      </rPr>
      <t xml:space="preserve"> :</t>
    </r>
  </si>
  <si>
    <t>جدارات الموظف :</t>
  </si>
  <si>
    <t xml:space="preserve"> - الجدارات المطلوبة للوظيفة التي يشغلها الموظف (من خلال الوصف الوظيفي)</t>
  </si>
  <si>
    <t xml:space="preserve"> - دليل الجدارات المعتمد في المنظمة (يشمل على مستويات لكل جدارة)</t>
  </si>
  <si>
    <t>نموذج تقييم الجدارات</t>
  </si>
  <si>
    <t>السلوك :</t>
  </si>
  <si>
    <t xml:space="preserve"> - قيم المنظمة</t>
  </si>
  <si>
    <t>نموذج تقييم السلوك</t>
  </si>
  <si>
    <t>نتيجة تقييم الأداء النهائية</t>
  </si>
  <si>
    <t>نموذج التقييم العام</t>
  </si>
  <si>
    <t xml:space="preserve">يتم احتساب النتيجة النهائية لتقييم الموظف من خلال الحصول على معدل نتائج تقييم الجوانب الثلاثة كما هو موضح في </t>
  </si>
  <si>
    <t>كما يمكن احتساب النتيجة النهائية لتقييم الموظف من خلال تحديد وزن لكل جانب من الجوانب الثلاثة حسب أهميتها ومن ثم احتساب الدرجة الموزونة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</si>
</sst>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7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Trebuchet MS"/>
      <family val="2"/>
    </font>
    <font>
      <sz val="10"/>
      <color rgb="FF000000"/>
      <name val="Trebuchet MS"/>
      <family val="2"/>
    </font>
    <font>
      <b/>
      <sz val="14"/>
      <name val="Trebuchet MS"/>
      <family val="2"/>
    </font>
    <font>
      <b/>
      <sz val="10"/>
      <name val="Trebuchet MS"/>
      <family val="2"/>
    </font>
    <font>
      <i/>
      <sz val="10"/>
      <name val="Trebuchet MS"/>
      <family val="2"/>
    </font>
    <font>
      <b/>
      <sz val="11"/>
      <color rgb="FFFFFFFF"/>
      <name val="Trebuchet MS"/>
      <family val="2"/>
    </font>
    <font>
      <b/>
      <sz val="11"/>
      <name val="Trebuchet MS"/>
      <family val="2"/>
    </font>
    <font>
      <b/>
      <i/>
      <sz val="10"/>
      <name val="Trebuchet MS"/>
      <family val="2"/>
    </font>
    <font>
      <sz val="10"/>
      <name val="Arial"/>
      <family val="2"/>
    </font>
    <font>
      <sz val="11"/>
      <name val="Trebuchet MS"/>
      <family val="2"/>
    </font>
    <font>
      <b/>
      <sz val="20"/>
      <color theme="0"/>
      <name val="Cairo"/>
    </font>
    <font>
      <sz val="14"/>
      <color rgb="FFFFFFFF"/>
      <name val="SF Sultan"/>
    </font>
    <font>
      <sz val="12"/>
      <name val="SF Sultan"/>
    </font>
    <font>
      <sz val="12"/>
      <color theme="1"/>
      <name val="SF Sultan"/>
    </font>
    <font>
      <sz val="14"/>
      <color theme="1"/>
      <name val="SF Sultan"/>
    </font>
    <font>
      <sz val="12"/>
      <color rgb="FF000000"/>
      <name val="SF Sultan"/>
    </font>
    <font>
      <b/>
      <sz val="11"/>
      <name val="Times New Roman"/>
      <family val="1"/>
    </font>
    <font>
      <sz val="20"/>
      <color rgb="FFFFFFFF"/>
      <name val="SF Sultan"/>
    </font>
    <font>
      <sz val="16"/>
      <color theme="0"/>
      <name val="SF Sultan"/>
    </font>
    <font>
      <sz val="14"/>
      <name val="SF Sultan"/>
    </font>
    <font>
      <sz val="10"/>
      <color theme="0" tint="-0.34998626667073579"/>
      <name val="Trebuchet MS"/>
      <family val="2"/>
    </font>
    <font>
      <sz val="11"/>
      <color theme="1"/>
      <name val="SF Sultan"/>
    </font>
    <font>
      <sz val="12"/>
      <color theme="1"/>
      <name val="Times New Roman"/>
      <family val="1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sz val="16"/>
      <color theme="1"/>
      <name val="SF Sultan"/>
    </font>
    <font>
      <sz val="11"/>
      <color theme="1"/>
      <name val="Calibri"/>
      <family val="2"/>
    </font>
    <font>
      <sz val="14"/>
      <color theme="1"/>
      <name val="Calibri"/>
      <family val="2"/>
    </font>
    <font>
      <b/>
      <sz val="16"/>
      <color theme="1"/>
      <name val="Times New Roman"/>
      <family val="1"/>
    </font>
    <font>
      <sz val="11"/>
      <color theme="1"/>
      <name val="Calibri"/>
      <family val="2"/>
      <scheme val="minor"/>
    </font>
    <font>
      <sz val="18"/>
      <color theme="0"/>
      <name val="SF Sultan"/>
    </font>
    <font>
      <sz val="18"/>
      <color theme="0"/>
      <name val="Times New Roman"/>
      <family val="1"/>
    </font>
    <font>
      <b/>
      <sz val="20"/>
      <color theme="1"/>
      <name val="Times New Roman"/>
      <family val="1"/>
    </font>
    <font>
      <b/>
      <sz val="18"/>
      <color theme="0"/>
      <name val="Times New Roman"/>
      <family val="1"/>
    </font>
    <font>
      <sz val="14"/>
      <color theme="4" tint="-0.499984740745262"/>
      <name val="SF Sultan"/>
    </font>
    <font>
      <sz val="11"/>
      <color theme="0"/>
      <name val="Calibri"/>
      <family val="2"/>
      <scheme val="minor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theme="0"/>
      <name val="Times New Roman"/>
      <family val="1"/>
    </font>
    <font>
      <sz val="18"/>
      <color theme="1"/>
      <name val="SF Sultan"/>
    </font>
    <font>
      <sz val="14"/>
      <color theme="0"/>
      <name val="Times New Roman"/>
      <family val="1"/>
    </font>
    <font>
      <b/>
      <sz val="12"/>
      <color theme="1"/>
      <name val="Calibri"/>
      <family val="2"/>
      <scheme val="minor"/>
    </font>
    <font>
      <sz val="16"/>
      <color rgb="FFFFFFFF"/>
      <name val="Cairo SemiBold"/>
    </font>
    <font>
      <sz val="14"/>
      <color rgb="FF222A35"/>
      <name val="Cairo SemiBold"/>
    </font>
    <font>
      <sz val="16"/>
      <color rgb="FF222A35"/>
      <name val="Cairo SemiBold"/>
    </font>
    <font>
      <sz val="13"/>
      <color rgb="FF44546A"/>
      <name val="Cairo SemiBold"/>
    </font>
    <font>
      <sz val="12"/>
      <color rgb="FF222A35"/>
      <name val="Cairo SemiBold"/>
    </font>
    <font>
      <sz val="14"/>
      <color rgb="FF222A35"/>
      <name val="SF Sultan"/>
    </font>
    <font>
      <sz val="16"/>
      <color rgb="FF222A35"/>
      <name val="SF Sultan"/>
    </font>
    <font>
      <sz val="12"/>
      <color rgb="FF323E4F"/>
      <name val="SF Sultan"/>
    </font>
    <font>
      <u/>
      <sz val="11"/>
      <color theme="10"/>
      <name val="Calibri"/>
      <family val="2"/>
      <scheme val="minor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Calibri"/>
      <family val="2"/>
      <scheme val="minor"/>
    </font>
    <font>
      <u/>
      <sz val="16"/>
      <color theme="10"/>
      <name val="SF Sultan"/>
    </font>
  </fonts>
  <fills count="2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7F7F7F"/>
        <bgColor rgb="FF7F7F7F"/>
      </patternFill>
    </fill>
    <fill>
      <patternFill patternType="solid">
        <fgColor theme="0"/>
        <bgColor rgb="FF037F03"/>
      </patternFill>
    </fill>
    <fill>
      <patternFill patternType="solid">
        <fgColor theme="1" tint="0.249977111117893"/>
        <bgColor rgb="FFFFFFFF"/>
      </patternFill>
    </fill>
    <fill>
      <patternFill patternType="solid">
        <fgColor theme="0"/>
        <bgColor rgb="FF1B619B"/>
      </patternFill>
    </fill>
    <fill>
      <patternFill patternType="solid">
        <fgColor theme="0" tint="-4.9989318521683403E-2"/>
        <bgColor rgb="FF1B619B"/>
      </patternFill>
    </fill>
    <fill>
      <patternFill patternType="solid">
        <fgColor theme="0" tint="-0.14999847407452621"/>
        <bgColor rgb="FF1B619B"/>
      </patternFill>
    </fill>
    <fill>
      <patternFill patternType="solid">
        <fgColor theme="0"/>
        <bgColor rgb="FF0099CC"/>
      </patternFill>
    </fill>
    <fill>
      <patternFill patternType="solid">
        <fgColor theme="0"/>
        <bgColor rgb="FFB3E6FF"/>
      </patternFill>
    </fill>
    <fill>
      <patternFill patternType="solid">
        <fgColor theme="0"/>
        <bgColor rgb="FFFFFFFF"/>
      </patternFill>
    </fill>
    <fill>
      <patternFill patternType="solid">
        <fgColor theme="1" tint="0.249977111117893"/>
        <bgColor rgb="FF0099CC"/>
      </patternFill>
    </fill>
    <fill>
      <patternFill patternType="solid">
        <fgColor theme="2"/>
        <bgColor rgb="FFB3E6FF"/>
      </patternFill>
    </fill>
    <fill>
      <patternFill patternType="solid">
        <fgColor theme="1" tint="0.249977111117893"/>
        <bgColor rgb="FF1B619B"/>
      </patternFill>
    </fill>
    <fill>
      <patternFill patternType="solid">
        <fgColor theme="0" tint="-4.9989318521683403E-2"/>
        <bgColor rgb="FFB3E6FF"/>
      </patternFill>
    </fill>
    <fill>
      <patternFill patternType="solid">
        <fgColor theme="2" tint="-0.249977111117893"/>
        <bgColor rgb="FF8DB3E2"/>
      </patternFill>
    </fill>
    <fill>
      <patternFill patternType="solid">
        <fgColor theme="2" tint="-0.499984740745262"/>
        <bgColor rgb="FF8DB3E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F2F2F2"/>
        <bgColor indexed="64"/>
      </patternFill>
    </fill>
  </fills>
  <borders count="5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rgb="FFBFBFBF"/>
      </bottom>
      <diagonal/>
    </border>
    <border>
      <left/>
      <right style="hair">
        <color rgb="FFBFBFBF"/>
      </right>
      <top/>
      <bottom style="hair">
        <color rgb="FFBFBFBF"/>
      </bottom>
      <diagonal/>
    </border>
    <border>
      <left style="hair">
        <color rgb="FFBFBFBF"/>
      </left>
      <right/>
      <top/>
      <bottom style="hair">
        <color rgb="FFBFBFBF"/>
      </bottom>
      <diagonal/>
    </border>
    <border>
      <left style="thin">
        <color indexed="64"/>
      </left>
      <right style="hair">
        <color rgb="FFBFBFBF"/>
      </right>
      <top/>
      <bottom style="hair">
        <color rgb="FFBFBFBF"/>
      </bottom>
      <diagonal/>
    </border>
    <border>
      <left style="hair">
        <color rgb="FFBFBFBF"/>
      </left>
      <right style="hair">
        <color rgb="FFBFBFBF"/>
      </right>
      <top/>
      <bottom style="hair">
        <color rgb="FFBFBFBF"/>
      </bottom>
      <diagonal/>
    </border>
    <border>
      <left style="hair">
        <color rgb="FFBFBFBF"/>
      </left>
      <right style="thin">
        <color indexed="64"/>
      </right>
      <top/>
      <bottom style="hair">
        <color rgb="FFBFBFBF"/>
      </bottom>
      <diagonal/>
    </border>
    <border>
      <left/>
      <right style="thin">
        <color indexed="64"/>
      </right>
      <top/>
      <bottom style="hair">
        <color rgb="FFBFBFBF"/>
      </bottom>
      <diagonal/>
    </border>
    <border>
      <left/>
      <right style="hair">
        <color rgb="FFBFBFBF"/>
      </right>
      <top/>
      <bottom/>
      <diagonal/>
    </border>
    <border>
      <left style="thin">
        <color indexed="64"/>
      </left>
      <right style="hair">
        <color rgb="FFBFBFBF"/>
      </right>
      <top/>
      <bottom/>
      <diagonal/>
    </border>
    <border>
      <left style="hair">
        <color rgb="FFBFBFBF"/>
      </left>
      <right style="hair">
        <color rgb="FFBFBFBF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rgb="FFBFBFBF"/>
      </bottom>
      <diagonal/>
    </border>
    <border>
      <left/>
      <right style="thin">
        <color indexed="64"/>
      </right>
      <top style="hair">
        <color rgb="FFBFBFB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rgb="FFBFBFBF"/>
      </top>
      <bottom/>
      <diagonal/>
    </border>
    <border>
      <left style="hair">
        <color rgb="FFBFBFBF"/>
      </left>
      <right style="thin">
        <color indexed="64"/>
      </right>
      <top/>
      <bottom/>
      <diagonal/>
    </border>
    <border>
      <left style="hair">
        <color rgb="FFBFBFBF"/>
      </left>
      <right style="hair">
        <color rgb="FFBFBFBF"/>
      </right>
      <top style="hair">
        <color rgb="FFBFBFBF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rgb="FFBFBFBF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rgb="FF222A35"/>
      </bottom>
      <diagonal/>
    </border>
    <border>
      <left/>
      <right style="thin">
        <color indexed="64"/>
      </right>
      <top style="thin">
        <color indexed="64"/>
      </top>
      <bottom style="medium">
        <color rgb="FF222A35"/>
      </bottom>
      <diagonal/>
    </border>
    <border>
      <left style="thin">
        <color indexed="64"/>
      </left>
      <right style="medium">
        <color rgb="FF222A35"/>
      </right>
      <top/>
      <bottom/>
      <diagonal/>
    </border>
    <border>
      <left style="medium">
        <color rgb="FF222A35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222A35"/>
      </right>
      <top/>
      <bottom style="medium">
        <color rgb="FF222A35"/>
      </bottom>
      <diagonal/>
    </border>
    <border>
      <left style="medium">
        <color rgb="FF222A35"/>
      </left>
      <right style="thin">
        <color indexed="64"/>
      </right>
      <top/>
      <bottom style="medium">
        <color rgb="FF222A35"/>
      </bottom>
      <diagonal/>
    </border>
    <border>
      <left style="thin">
        <color indexed="64"/>
      </left>
      <right style="medium">
        <color rgb="FF222A35"/>
      </right>
      <top/>
      <bottom style="thin">
        <color indexed="64"/>
      </bottom>
      <diagonal/>
    </border>
    <border>
      <left style="medium">
        <color rgb="FF222A35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rgb="FF222A35"/>
      </bottom>
      <diagonal/>
    </border>
    <border>
      <left/>
      <right style="thin">
        <color indexed="64"/>
      </right>
      <top/>
      <bottom style="medium">
        <color rgb="FF222A35"/>
      </bottom>
      <diagonal/>
    </border>
    <border>
      <left style="thin">
        <color indexed="64"/>
      </left>
      <right/>
      <top style="medium">
        <color rgb="FF222A35"/>
      </top>
      <bottom style="thin">
        <color indexed="64"/>
      </bottom>
      <diagonal/>
    </border>
    <border>
      <left/>
      <right style="thin">
        <color indexed="64"/>
      </right>
      <top style="medium">
        <color rgb="FF222A35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0" fillId="0" borderId="0"/>
    <xf numFmtId="9" fontId="31" fillId="0" borderId="0" applyFont="0" applyFill="0" applyBorder="0" applyAlignment="0" applyProtection="0"/>
    <xf numFmtId="0" fontId="52" fillId="0" borderId="0" applyNumberFormat="0" applyFill="0" applyBorder="0" applyAlignment="0" applyProtection="0"/>
  </cellStyleXfs>
  <cellXfs count="331">
    <xf numFmtId="0" fontId="0" fillId="0" borderId="0" xfId="0"/>
    <xf numFmtId="0" fontId="2" fillId="0" borderId="0" xfId="1" applyFont="1" applyAlignment="1"/>
    <xf numFmtId="0" fontId="3" fillId="0" borderId="0" xfId="1" applyFont="1" applyAlignment="1"/>
    <xf numFmtId="49" fontId="2" fillId="2" borderId="4" xfId="1" applyNumberFormat="1" applyFont="1" applyFill="1" applyBorder="1" applyAlignment="1">
      <alignment horizontal="right"/>
    </xf>
    <xf numFmtId="0" fontId="2" fillId="2" borderId="0" xfId="1" applyFont="1" applyFill="1" applyBorder="1" applyAlignment="1"/>
    <xf numFmtId="0" fontId="5" fillId="2" borderId="0" xfId="1" applyFont="1" applyFill="1" applyBorder="1" applyAlignment="1">
      <alignment wrapText="1"/>
    </xf>
    <xf numFmtId="0" fontId="2" fillId="2" borderId="0" xfId="1" applyFont="1" applyFill="1" applyBorder="1" applyAlignment="1">
      <alignment wrapText="1"/>
    </xf>
    <xf numFmtId="0" fontId="6" fillId="2" borderId="0" xfId="1" applyFont="1" applyFill="1" applyBorder="1" applyAlignment="1"/>
    <xf numFmtId="0" fontId="5" fillId="2" borderId="0" xfId="1" applyFont="1" applyFill="1" applyBorder="1" applyAlignment="1">
      <alignment horizontal="left"/>
    </xf>
    <xf numFmtId="0" fontId="4" fillId="2" borderId="0" xfId="1" applyFont="1" applyFill="1" applyBorder="1" applyAlignment="1">
      <alignment horizontal="left"/>
    </xf>
    <xf numFmtId="0" fontId="5" fillId="2" borderId="0" xfId="1" applyFont="1" applyFill="1" applyBorder="1" applyAlignment="1">
      <alignment horizontal="center"/>
    </xf>
    <xf numFmtId="0" fontId="6" fillId="2" borderId="5" xfId="1" applyFont="1" applyFill="1" applyBorder="1" applyAlignment="1"/>
    <xf numFmtId="1" fontId="5" fillId="2" borderId="0" xfId="1" applyNumberFormat="1" applyFont="1" applyFill="1" applyBorder="1" applyAlignment="1">
      <alignment horizontal="center"/>
    </xf>
    <xf numFmtId="0" fontId="5" fillId="4" borderId="0" xfId="1" applyFont="1" applyFill="1" applyBorder="1" applyAlignment="1">
      <alignment horizontal="center"/>
    </xf>
    <xf numFmtId="0" fontId="5" fillId="5" borderId="0" xfId="1" applyFont="1" applyFill="1" applyBorder="1" applyAlignment="1">
      <alignment horizontal="center"/>
    </xf>
    <xf numFmtId="0" fontId="5" fillId="6" borderId="0" xfId="1" applyFont="1" applyFill="1" applyBorder="1" applyAlignment="1">
      <alignment horizontal="center"/>
    </xf>
    <xf numFmtId="0" fontId="2" fillId="2" borderId="5" xfId="1" applyFont="1" applyFill="1" applyBorder="1" applyAlignment="1"/>
    <xf numFmtId="49" fontId="5" fillId="2" borderId="4" xfId="1" applyNumberFormat="1" applyFont="1" applyFill="1" applyBorder="1" applyAlignment="1">
      <alignment horizontal="right" vertical="top"/>
    </xf>
    <xf numFmtId="0" fontId="8" fillId="2" borderId="5" xfId="1" applyFont="1" applyFill="1" applyBorder="1" applyAlignment="1"/>
    <xf numFmtId="0" fontId="6" fillId="2" borderId="8" xfId="1" applyFont="1" applyFill="1" applyBorder="1" applyAlignment="1">
      <alignment horizontal="left" vertical="center"/>
    </xf>
    <xf numFmtId="0" fontId="6" fillId="2" borderId="9" xfId="1" applyFont="1" applyFill="1" applyBorder="1" applyAlignment="1">
      <alignment horizontal="left" vertical="center"/>
    </xf>
    <xf numFmtId="9" fontId="6" fillId="2" borderId="11" xfId="1" applyNumberFormat="1" applyFont="1" applyFill="1" applyBorder="1" applyAlignment="1">
      <alignment horizontal="center" vertical="center"/>
    </xf>
    <xf numFmtId="9" fontId="6" fillId="2" borderId="10" xfId="1" applyNumberFormat="1" applyFont="1" applyFill="1" applyBorder="1" applyAlignment="1">
      <alignment horizontal="center" vertical="center"/>
    </xf>
    <xf numFmtId="9" fontId="6" fillId="2" borderId="12" xfId="1" applyNumberFormat="1" applyFont="1" applyFill="1" applyBorder="1" applyAlignment="1">
      <alignment horizontal="center" vertical="center" wrapText="1"/>
    </xf>
    <xf numFmtId="1" fontId="6" fillId="5" borderId="13" xfId="1" applyNumberFormat="1" applyFont="1" applyFill="1" applyBorder="1" applyAlignment="1">
      <alignment vertical="center"/>
    </xf>
    <xf numFmtId="1" fontId="6" fillId="5" borderId="13" xfId="1" applyNumberFormat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left" vertical="center"/>
    </xf>
    <xf numFmtId="0" fontId="6" fillId="2" borderId="15" xfId="1" applyFont="1" applyFill="1" applyBorder="1" applyAlignment="1">
      <alignment horizontal="left" vertical="center"/>
    </xf>
    <xf numFmtId="0" fontId="6" fillId="2" borderId="16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9" fontId="6" fillId="0" borderId="11" xfId="1" applyNumberFormat="1" applyFont="1" applyFill="1" applyBorder="1" applyAlignment="1">
      <alignment horizontal="center" vertical="center"/>
    </xf>
    <xf numFmtId="9" fontId="6" fillId="0" borderId="10" xfId="1" applyNumberFormat="1" applyFont="1" applyFill="1" applyBorder="1" applyAlignment="1">
      <alignment horizontal="center" vertical="center"/>
    </xf>
    <xf numFmtId="9" fontId="6" fillId="0" borderId="12" xfId="1" applyNumberFormat="1" applyFont="1" applyFill="1" applyBorder="1" applyAlignment="1">
      <alignment horizontal="center" vertical="center" wrapText="1"/>
    </xf>
    <xf numFmtId="1" fontId="6" fillId="0" borderId="13" xfId="1" applyNumberFormat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vertical="top" wrapText="1"/>
    </xf>
    <xf numFmtId="0" fontId="6" fillId="2" borderId="0" xfId="1" applyFont="1" applyFill="1" applyBorder="1" applyAlignment="1">
      <alignment horizontal="left"/>
    </xf>
    <xf numFmtId="49" fontId="2" fillId="2" borderId="18" xfId="1" applyNumberFormat="1" applyFont="1" applyFill="1" applyBorder="1" applyAlignment="1">
      <alignment horizontal="right"/>
    </xf>
    <xf numFmtId="0" fontId="6" fillId="2" borderId="19" xfId="1" applyFont="1" applyFill="1" applyBorder="1" applyAlignment="1">
      <alignment horizontal="left"/>
    </xf>
    <xf numFmtId="0" fontId="11" fillId="2" borderId="20" xfId="1" applyFont="1" applyFill="1" applyBorder="1" applyAlignment="1"/>
    <xf numFmtId="49" fontId="2" fillId="0" borderId="0" xfId="1" applyNumberFormat="1" applyFont="1" applyAlignment="1">
      <alignment horizontal="right"/>
    </xf>
    <xf numFmtId="0" fontId="11" fillId="0" borderId="0" xfId="1" applyFont="1" applyAlignment="1"/>
    <xf numFmtId="49" fontId="2" fillId="8" borderId="0" xfId="1" applyNumberFormat="1" applyFont="1" applyFill="1" applyBorder="1" applyAlignment="1">
      <alignment horizontal="right"/>
    </xf>
    <xf numFmtId="0" fontId="2" fillId="8" borderId="0" xfId="1" applyFont="1" applyFill="1" applyBorder="1" applyAlignment="1"/>
    <xf numFmtId="0" fontId="2" fillId="3" borderId="0" xfId="1" applyFont="1" applyFill="1" applyAlignment="1"/>
    <xf numFmtId="0" fontId="2" fillId="0" borderId="21" xfId="1" applyFont="1" applyBorder="1" applyAlignment="1"/>
    <xf numFmtId="0" fontId="7" fillId="10" borderId="0" xfId="1" applyFont="1" applyFill="1" applyBorder="1" applyAlignment="1">
      <alignment vertical="center" wrapText="1"/>
    </xf>
    <xf numFmtId="0" fontId="15" fillId="12" borderId="22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center" vertical="center"/>
    </xf>
    <xf numFmtId="0" fontId="17" fillId="3" borderId="0" xfId="1" applyFont="1" applyFill="1" applyAlignment="1">
      <alignment horizontal="right" vertical="center" readingOrder="2"/>
    </xf>
    <xf numFmtId="0" fontId="18" fillId="2" borderId="0" xfId="1" applyFont="1" applyFill="1" applyBorder="1" applyAlignment="1">
      <alignment horizontal="center"/>
    </xf>
    <xf numFmtId="0" fontId="5" fillId="2" borderId="21" xfId="1" applyFont="1" applyFill="1" applyBorder="1" applyAlignment="1">
      <alignment wrapText="1"/>
    </xf>
    <xf numFmtId="0" fontId="16" fillId="10" borderId="24" xfId="1" applyFont="1" applyFill="1" applyBorder="1" applyAlignment="1">
      <alignment vertical="center"/>
    </xf>
    <xf numFmtId="0" fontId="7" fillId="13" borderId="0" xfId="1" applyFont="1" applyFill="1" applyBorder="1" applyAlignment="1">
      <alignment wrapText="1"/>
    </xf>
    <xf numFmtId="0" fontId="5" fillId="14" borderId="0" xfId="1" applyFont="1" applyFill="1" applyBorder="1" applyAlignment="1"/>
    <xf numFmtId="0" fontId="6" fillId="15" borderId="0" xfId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horizontal="center" vertical="center"/>
    </xf>
    <xf numFmtId="0" fontId="6" fillId="15" borderId="0" xfId="1" applyFont="1" applyFill="1" applyBorder="1" applyAlignment="1">
      <alignment horizontal="left"/>
    </xf>
    <xf numFmtId="0" fontId="15" fillId="10" borderId="0" xfId="1" applyFont="1" applyFill="1" applyBorder="1" applyAlignment="1">
      <alignment horizontal="center" vertical="center" wrapText="1"/>
    </xf>
    <xf numFmtId="0" fontId="16" fillId="10" borderId="0" xfId="1" applyFont="1" applyFill="1" applyBorder="1" applyAlignment="1">
      <alignment vertical="center"/>
    </xf>
    <xf numFmtId="0" fontId="6" fillId="2" borderId="29" xfId="1" applyFont="1" applyFill="1" applyBorder="1" applyAlignment="1">
      <alignment horizontal="left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30" xfId="1" applyFont="1" applyFill="1" applyBorder="1" applyAlignment="1">
      <alignment horizontal="center" vertical="center"/>
    </xf>
    <xf numFmtId="0" fontId="7" fillId="16" borderId="0" xfId="1" applyFont="1" applyFill="1" applyBorder="1" applyAlignment="1">
      <alignment wrapText="1"/>
    </xf>
    <xf numFmtId="0" fontId="7" fillId="16" borderId="7" xfId="1" applyFont="1" applyFill="1" applyBorder="1" applyAlignment="1">
      <alignment wrapText="1"/>
    </xf>
    <xf numFmtId="0" fontId="7" fillId="16" borderId="28" xfId="1" applyFont="1" applyFill="1" applyBorder="1" applyAlignment="1">
      <alignment wrapText="1"/>
    </xf>
    <xf numFmtId="0" fontId="7" fillId="16" borderId="26" xfId="1" applyFont="1" applyFill="1" applyBorder="1" applyAlignment="1">
      <alignment wrapText="1"/>
    </xf>
    <xf numFmtId="0" fontId="7" fillId="16" borderId="27" xfId="1" applyFont="1" applyFill="1" applyBorder="1" applyAlignment="1">
      <alignment wrapText="1"/>
    </xf>
    <xf numFmtId="0" fontId="7" fillId="16" borderId="6" xfId="1" applyFont="1" applyFill="1" applyBorder="1" applyAlignment="1">
      <alignment wrapText="1"/>
    </xf>
    <xf numFmtId="0" fontId="6" fillId="15" borderId="32" xfId="1" applyFont="1" applyFill="1" applyBorder="1" applyAlignment="1">
      <alignment horizontal="center" vertical="center"/>
    </xf>
    <xf numFmtId="9" fontId="6" fillId="0" borderId="17" xfId="1" applyNumberFormat="1" applyFont="1" applyFill="1" applyBorder="1" applyAlignment="1">
      <alignment horizontal="center" vertical="center" wrapText="1"/>
    </xf>
    <xf numFmtId="10" fontId="8" fillId="0" borderId="22" xfId="1" applyNumberFormat="1" applyFont="1" applyBorder="1" applyAlignment="1">
      <alignment horizontal="center" vertical="center" wrapText="1"/>
    </xf>
    <xf numFmtId="1" fontId="6" fillId="0" borderId="35" xfId="1" applyNumberFormat="1" applyFont="1" applyFill="1" applyBorder="1" applyAlignment="1">
      <alignment horizontal="center" vertical="center"/>
    </xf>
    <xf numFmtId="2" fontId="9" fillId="7" borderId="22" xfId="1" applyNumberFormat="1" applyFont="1" applyFill="1" applyBorder="1" applyAlignment="1">
      <alignment horizontal="center" vertical="center"/>
    </xf>
    <xf numFmtId="10" fontId="8" fillId="3" borderId="22" xfId="1" applyNumberFormat="1" applyFont="1" applyFill="1" applyBorder="1" applyAlignment="1">
      <alignment horizontal="center" vertical="center" wrapText="1"/>
    </xf>
    <xf numFmtId="9" fontId="6" fillId="0" borderId="36" xfId="1" applyNumberFormat="1" applyFont="1" applyFill="1" applyBorder="1" applyAlignment="1">
      <alignment horizontal="center" vertical="center" wrapText="1"/>
    </xf>
    <xf numFmtId="0" fontId="6" fillId="2" borderId="37" xfId="1" applyFont="1" applyFill="1" applyBorder="1" applyAlignment="1">
      <alignment horizontal="left"/>
    </xf>
    <xf numFmtId="0" fontId="6" fillId="15" borderId="37" xfId="1" applyFont="1" applyFill="1" applyBorder="1" applyAlignment="1">
      <alignment horizontal="left"/>
    </xf>
    <xf numFmtId="0" fontId="7" fillId="16" borderId="38" xfId="1" applyFont="1" applyFill="1" applyBorder="1" applyAlignment="1">
      <alignment wrapText="1"/>
    </xf>
    <xf numFmtId="0" fontId="7" fillId="16" borderId="39" xfId="1" applyFont="1" applyFill="1" applyBorder="1" applyAlignment="1">
      <alignment wrapText="1"/>
    </xf>
    <xf numFmtId="0" fontId="7" fillId="16" borderId="40" xfId="1" applyFont="1" applyFill="1" applyBorder="1" applyAlignment="1">
      <alignment wrapText="1"/>
    </xf>
    <xf numFmtId="1" fontId="5" fillId="20" borderId="0" xfId="1" applyNumberFormat="1" applyFont="1" applyFill="1" applyBorder="1" applyAlignment="1">
      <alignment horizontal="center"/>
    </xf>
    <xf numFmtId="0" fontId="0" fillId="0" borderId="0" xfId="0" applyAlignment="1">
      <alignment readingOrder="2"/>
    </xf>
    <xf numFmtId="0" fontId="14" fillId="2" borderId="0" xfId="1" applyFont="1" applyFill="1" applyBorder="1" applyAlignment="1">
      <alignment horizontal="center"/>
    </xf>
    <xf numFmtId="1" fontId="5" fillId="21" borderId="0" xfId="1" applyNumberFormat="1" applyFont="1" applyFill="1" applyBorder="1" applyAlignment="1">
      <alignment horizontal="center"/>
    </xf>
    <xf numFmtId="0" fontId="0" fillId="0" borderId="28" xfId="0" applyBorder="1"/>
    <xf numFmtId="0" fontId="0" fillId="0" borderId="26" xfId="0" applyBorder="1"/>
    <xf numFmtId="0" fontId="0" fillId="0" borderId="6" xfId="0" applyBorder="1"/>
    <xf numFmtId="0" fontId="0" fillId="0" borderId="0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6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right" vertical="top" wrapText="1"/>
    </xf>
    <xf numFmtId="0" fontId="0" fillId="0" borderId="0" xfId="0" applyBorder="1" applyAlignment="1">
      <alignment horizontal="center"/>
    </xf>
    <xf numFmtId="0" fontId="0" fillId="24" borderId="28" xfId="0" applyFill="1" applyBorder="1"/>
    <xf numFmtId="0" fontId="0" fillId="24" borderId="26" xfId="0" applyFill="1" applyBorder="1"/>
    <xf numFmtId="0" fontId="0" fillId="24" borderId="27" xfId="0" applyFill="1" applyBorder="1"/>
    <xf numFmtId="0" fontId="0" fillId="24" borderId="6" xfId="0" applyFill="1" applyBorder="1"/>
    <xf numFmtId="0" fontId="0" fillId="24" borderId="0" xfId="0" applyFill="1" applyBorder="1" applyAlignment="1">
      <alignment readingOrder="2"/>
    </xf>
    <xf numFmtId="0" fontId="0" fillId="24" borderId="7" xfId="0" applyFill="1" applyBorder="1"/>
    <xf numFmtId="0" fontId="0" fillId="24" borderId="38" xfId="0" applyFill="1" applyBorder="1"/>
    <xf numFmtId="0" fontId="0" fillId="24" borderId="39" xfId="0" applyFill="1" applyBorder="1"/>
    <xf numFmtId="0" fontId="0" fillId="24" borderId="40" xfId="0" applyFill="1" applyBorder="1"/>
    <xf numFmtId="0" fontId="30" fillId="3" borderId="22" xfId="0" applyFont="1" applyFill="1" applyBorder="1" applyAlignment="1">
      <alignment horizontal="center" vertical="center" readingOrder="2"/>
    </xf>
    <xf numFmtId="0" fontId="14" fillId="0" borderId="26" xfId="1" applyFont="1" applyFill="1" applyBorder="1" applyAlignment="1">
      <alignment vertical="center"/>
    </xf>
    <xf numFmtId="0" fontId="14" fillId="0" borderId="27" xfId="1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22" xfId="0" applyBorder="1"/>
    <xf numFmtId="0" fontId="0" fillId="0" borderId="0" xfId="0" applyAlignment="1"/>
    <xf numFmtId="0" fontId="0" fillId="0" borderId="27" xfId="0" applyBorder="1"/>
    <xf numFmtId="0" fontId="0" fillId="0" borderId="7" xfId="0" applyBorder="1"/>
    <xf numFmtId="0" fontId="37" fillId="0" borderId="0" xfId="0" applyFont="1" applyFill="1" applyBorder="1" applyAlignment="1">
      <alignment vertical="center"/>
    </xf>
    <xf numFmtId="0" fontId="0" fillId="0" borderId="26" xfId="0" applyBorder="1" applyAlignment="1">
      <alignment vertical="center" readingOrder="2"/>
    </xf>
    <xf numFmtId="0" fontId="0" fillId="0" borderId="27" xfId="0" applyBorder="1" applyAlignment="1">
      <alignment vertical="center" readingOrder="2"/>
    </xf>
    <xf numFmtId="0" fontId="0" fillId="0" borderId="0" xfId="0" applyBorder="1" applyAlignment="1">
      <alignment vertical="center" readingOrder="2"/>
    </xf>
    <xf numFmtId="0" fontId="0" fillId="0" borderId="7" xfId="0" applyBorder="1" applyAlignment="1">
      <alignment vertical="center" readingOrder="2"/>
    </xf>
    <xf numFmtId="0" fontId="0" fillId="0" borderId="38" xfId="0" applyBorder="1" applyAlignment="1">
      <alignment vertical="center" readingOrder="2"/>
    </xf>
    <xf numFmtId="0" fontId="0" fillId="0" borderId="39" xfId="0" applyBorder="1" applyAlignment="1">
      <alignment vertical="center" readingOrder="2"/>
    </xf>
    <xf numFmtId="0" fontId="0" fillId="0" borderId="40" xfId="0" applyBorder="1" applyAlignment="1">
      <alignment vertical="center" readingOrder="2"/>
    </xf>
    <xf numFmtId="0" fontId="43" fillId="0" borderId="28" xfId="0" applyFont="1" applyBorder="1" applyAlignment="1">
      <alignment horizontal="center" vertical="center" wrapText="1" readingOrder="1"/>
    </xf>
    <xf numFmtId="0" fontId="43" fillId="0" borderId="6" xfId="0" applyFont="1" applyBorder="1" applyAlignment="1">
      <alignment horizontal="center" vertical="center" readingOrder="1"/>
    </xf>
    <xf numFmtId="0" fontId="0" fillId="0" borderId="28" xfId="0" applyBorder="1" applyAlignment="1"/>
    <xf numFmtId="0" fontId="0" fillId="0" borderId="26" xfId="0" applyBorder="1" applyAlignment="1"/>
    <xf numFmtId="0" fontId="0" fillId="0" borderId="27" xfId="0" applyBorder="1" applyAlignment="1"/>
    <xf numFmtId="0" fontId="0" fillId="0" borderId="38" xfId="0" applyBorder="1" applyAlignment="1"/>
    <xf numFmtId="0" fontId="0" fillId="0" borderId="39" xfId="0" applyBorder="1" applyAlignment="1"/>
    <xf numFmtId="0" fontId="0" fillId="0" borderId="40" xfId="0" applyBorder="1" applyAlignment="1"/>
    <xf numFmtId="0" fontId="0" fillId="0" borderId="24" xfId="0" applyBorder="1" applyAlignment="1">
      <alignment vertical="center" readingOrder="2"/>
    </xf>
    <xf numFmtId="0" fontId="0" fillId="0" borderId="24" xfId="0" applyBorder="1" applyAlignment="1"/>
    <xf numFmtId="0" fontId="14" fillId="0" borderId="0" xfId="1" applyFont="1" applyFill="1" applyBorder="1" applyAlignment="1">
      <alignment vertical="center"/>
    </xf>
    <xf numFmtId="0" fontId="14" fillId="0" borderId="7" xfId="1" applyFont="1" applyFill="1" applyBorder="1" applyAlignment="1">
      <alignment vertical="center"/>
    </xf>
    <xf numFmtId="0" fontId="14" fillId="0" borderId="39" xfId="1" applyFont="1" applyFill="1" applyBorder="1" applyAlignment="1">
      <alignment vertical="center"/>
    </xf>
    <xf numFmtId="0" fontId="14" fillId="0" borderId="40" xfId="1" applyFont="1" applyFill="1" applyBorder="1" applyAlignment="1">
      <alignment vertical="center"/>
    </xf>
    <xf numFmtId="0" fontId="43" fillId="0" borderId="23" xfId="0" applyFont="1" applyBorder="1" applyAlignment="1">
      <alignment horizontal="center" vertical="center" readingOrder="1"/>
    </xf>
    <xf numFmtId="0" fontId="0" fillId="0" borderId="25" xfId="0" applyBorder="1" applyAlignment="1">
      <alignment vertical="center" readingOrder="2"/>
    </xf>
    <xf numFmtId="0" fontId="48" fillId="26" borderId="45" xfId="0" applyFont="1" applyFill="1" applyBorder="1" applyAlignment="1">
      <alignment horizontal="center" vertical="center" wrapText="1" readingOrder="2"/>
    </xf>
    <xf numFmtId="0" fontId="50" fillId="0" borderId="46" xfId="0" applyFont="1" applyBorder="1" applyAlignment="1">
      <alignment horizontal="right" vertical="center" wrapText="1" readingOrder="2"/>
    </xf>
    <xf numFmtId="0" fontId="51" fillId="0" borderId="46" xfId="0" applyFont="1" applyBorder="1" applyAlignment="1">
      <alignment horizontal="right" vertical="center" wrapText="1" readingOrder="2"/>
    </xf>
    <xf numFmtId="0" fontId="0" fillId="26" borderId="45" xfId="0" applyFill="1" applyBorder="1" applyAlignment="1">
      <alignment vertical="center" wrapText="1"/>
    </xf>
    <xf numFmtId="0" fontId="0" fillId="26" borderId="47" xfId="0" applyFill="1" applyBorder="1" applyAlignment="1">
      <alignment vertical="center" wrapText="1"/>
    </xf>
    <xf numFmtId="0" fontId="51" fillId="0" borderId="48" xfId="0" applyFont="1" applyBorder="1" applyAlignment="1">
      <alignment horizontal="right" vertical="center" wrapText="1" readingOrder="2"/>
    </xf>
    <xf numFmtId="0" fontId="0" fillId="26" borderId="49" xfId="0" applyFill="1" applyBorder="1" applyAlignment="1">
      <alignment vertical="center" wrapText="1"/>
    </xf>
    <xf numFmtId="0" fontId="51" fillId="0" borderId="50" xfId="0" applyFont="1" applyBorder="1" applyAlignment="1">
      <alignment horizontal="right" vertical="center" wrapText="1" readingOrder="2"/>
    </xf>
    <xf numFmtId="0" fontId="24" fillId="24" borderId="6" xfId="0" applyFont="1" applyFill="1" applyBorder="1"/>
    <xf numFmtId="0" fontId="24" fillId="24" borderId="0" xfId="0" applyFont="1" applyFill="1" applyBorder="1" applyAlignment="1">
      <alignment readingOrder="2"/>
    </xf>
    <xf numFmtId="0" fontId="53" fillId="3" borderId="22" xfId="0" applyFont="1" applyFill="1" applyBorder="1" applyAlignment="1">
      <alignment horizontal="center" vertical="center" readingOrder="2"/>
    </xf>
    <xf numFmtId="0" fontId="24" fillId="24" borderId="7" xfId="0" applyFont="1" applyFill="1" applyBorder="1"/>
    <xf numFmtId="0" fontId="24" fillId="0" borderId="0" xfId="0" applyFont="1"/>
    <xf numFmtId="0" fontId="55" fillId="0" borderId="0" xfId="0" applyFont="1" applyAlignment="1">
      <alignment horizontal="center" vertical="center"/>
    </xf>
    <xf numFmtId="0" fontId="27" fillId="0" borderId="0" xfId="0" applyFont="1" applyAlignment="1">
      <alignment horizontal="right"/>
    </xf>
    <xf numFmtId="0" fontId="55" fillId="22" borderId="0" xfId="0" applyFont="1" applyFill="1" applyAlignment="1">
      <alignment horizontal="center" vertical="center"/>
    </xf>
    <xf numFmtId="0" fontId="27" fillId="0" borderId="0" xfId="0" applyFont="1" applyAlignment="1">
      <alignment horizontal="right"/>
    </xf>
    <xf numFmtId="0" fontId="56" fillId="0" borderId="0" xfId="4" applyFont="1" applyAlignment="1">
      <alignment horizontal="right" readingOrder="2"/>
    </xf>
    <xf numFmtId="0" fontId="27" fillId="22" borderId="0" xfId="0" applyFont="1" applyFill="1" applyAlignment="1">
      <alignment horizontal="right"/>
    </xf>
    <xf numFmtId="0" fontId="27" fillId="0" borderId="0" xfId="0" applyFont="1" applyAlignment="1">
      <alignment horizontal="center"/>
    </xf>
    <xf numFmtId="0" fontId="56" fillId="0" borderId="0" xfId="4" applyFont="1" applyAlignment="1">
      <alignment horizontal="right"/>
    </xf>
    <xf numFmtId="0" fontId="27" fillId="0" borderId="0" xfId="0" applyFont="1" applyAlignment="1">
      <alignment horizontal="right" readingOrder="2"/>
    </xf>
    <xf numFmtId="0" fontId="12" fillId="9" borderId="1" xfId="1" applyFont="1" applyFill="1" applyBorder="1" applyAlignment="1">
      <alignment horizontal="center" vertical="center"/>
    </xf>
    <xf numFmtId="0" fontId="12" fillId="9" borderId="2" xfId="1" applyFont="1" applyFill="1" applyBorder="1" applyAlignment="1">
      <alignment horizontal="center" vertical="center"/>
    </xf>
    <xf numFmtId="0" fontId="12" fillId="9" borderId="3" xfId="1" applyFont="1" applyFill="1" applyBorder="1" applyAlignment="1">
      <alignment horizontal="center" vertical="center"/>
    </xf>
    <xf numFmtId="0" fontId="12" fillId="9" borderId="4" xfId="1" applyFont="1" applyFill="1" applyBorder="1" applyAlignment="1">
      <alignment horizontal="center" vertical="center"/>
    </xf>
    <xf numFmtId="0" fontId="12" fillId="9" borderId="0" xfId="1" applyFont="1" applyFill="1" applyBorder="1" applyAlignment="1">
      <alignment horizontal="center" vertical="center"/>
    </xf>
    <xf numFmtId="0" fontId="12" fillId="9" borderId="5" xfId="1" applyFont="1" applyFill="1" applyBorder="1" applyAlignment="1">
      <alignment horizontal="center" vertical="center"/>
    </xf>
    <xf numFmtId="0" fontId="41" fillId="0" borderId="0" xfId="0" applyFont="1" applyAlignment="1">
      <alignment horizontal="right"/>
    </xf>
    <xf numFmtId="0" fontId="5" fillId="17" borderId="6" xfId="1" applyFont="1" applyFill="1" applyBorder="1" applyAlignment="1">
      <alignment horizontal="center"/>
    </xf>
    <xf numFmtId="0" fontId="5" fillId="17" borderId="7" xfId="1" applyFont="1" applyFill="1" applyBorder="1" applyAlignment="1">
      <alignment horizontal="center"/>
    </xf>
    <xf numFmtId="0" fontId="16" fillId="12" borderId="23" xfId="1" applyFont="1" applyFill="1" applyBorder="1" applyAlignment="1">
      <alignment horizontal="center" vertical="center"/>
    </xf>
    <xf numFmtId="0" fontId="16" fillId="12" borderId="24" xfId="1" applyFont="1" applyFill="1" applyBorder="1" applyAlignment="1">
      <alignment horizontal="center" vertical="center"/>
    </xf>
    <xf numFmtId="0" fontId="16" fillId="12" borderId="25" xfId="1" applyFont="1" applyFill="1" applyBorder="1" applyAlignment="1">
      <alignment horizontal="center" vertical="center"/>
    </xf>
    <xf numFmtId="0" fontId="15" fillId="12" borderId="23" xfId="1" applyFont="1" applyFill="1" applyBorder="1" applyAlignment="1">
      <alignment horizontal="center" vertical="center" wrapText="1"/>
    </xf>
    <xf numFmtId="0" fontId="15" fillId="12" borderId="25" xfId="1" applyFont="1" applyFill="1" applyBorder="1" applyAlignment="1">
      <alignment horizontal="center" vertical="center" wrapText="1"/>
    </xf>
    <xf numFmtId="0" fontId="13" fillId="16" borderId="28" xfId="1" applyFont="1" applyFill="1" applyBorder="1" applyAlignment="1">
      <alignment horizontal="right" wrapText="1" readingOrder="2"/>
    </xf>
    <xf numFmtId="0" fontId="13" fillId="16" borderId="26" xfId="1" applyFont="1" applyFill="1" applyBorder="1" applyAlignment="1">
      <alignment horizontal="right" wrapText="1" readingOrder="2"/>
    </xf>
    <xf numFmtId="0" fontId="13" fillId="16" borderId="27" xfId="1" applyFont="1" applyFill="1" applyBorder="1" applyAlignment="1">
      <alignment horizontal="right" wrapText="1" readingOrder="2"/>
    </xf>
    <xf numFmtId="0" fontId="6" fillId="2" borderId="29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34" xfId="1" applyFont="1" applyFill="1" applyBorder="1" applyAlignment="1">
      <alignment horizontal="center" vertical="center"/>
    </xf>
    <xf numFmtId="0" fontId="6" fillId="2" borderId="30" xfId="1" applyFont="1" applyFill="1" applyBorder="1" applyAlignment="1">
      <alignment horizontal="center" vertical="center"/>
    </xf>
    <xf numFmtId="0" fontId="14" fillId="17" borderId="6" xfId="1" applyFont="1" applyFill="1" applyBorder="1" applyAlignment="1">
      <alignment horizontal="right" vertical="center"/>
    </xf>
    <xf numFmtId="0" fontId="14" fillId="17" borderId="0" xfId="1" applyFont="1" applyFill="1" applyBorder="1" applyAlignment="1">
      <alignment horizontal="right" vertical="center"/>
    </xf>
    <xf numFmtId="0" fontId="14" fillId="17" borderId="7" xfId="1" applyFont="1" applyFill="1" applyBorder="1" applyAlignment="1">
      <alignment horizontal="right" vertical="center"/>
    </xf>
    <xf numFmtId="0" fontId="5" fillId="17" borderId="0" xfId="1" applyFont="1" applyFill="1" applyBorder="1" applyAlignment="1">
      <alignment horizontal="center"/>
    </xf>
    <xf numFmtId="0" fontId="22" fillId="2" borderId="0" xfId="1" applyFont="1" applyFill="1" applyBorder="1" applyAlignment="1">
      <alignment horizontal="center"/>
    </xf>
    <xf numFmtId="0" fontId="2" fillId="2" borderId="31" xfId="1" applyFont="1" applyFill="1" applyBorder="1" applyAlignment="1">
      <alignment horizontal="center"/>
    </xf>
    <xf numFmtId="0" fontId="2" fillId="2" borderId="32" xfId="1" applyFont="1" applyFill="1" applyBorder="1" applyAlignment="1">
      <alignment horizontal="center"/>
    </xf>
    <xf numFmtId="0" fontId="2" fillId="2" borderId="33" xfId="1" applyFont="1" applyFill="1" applyBorder="1" applyAlignment="1">
      <alignment horizontal="center"/>
    </xf>
    <xf numFmtId="0" fontId="6" fillId="2" borderId="8" xfId="1" applyFont="1" applyFill="1" applyBorder="1" applyAlignment="1">
      <alignment horizontal="right" vertical="center" readingOrder="2"/>
    </xf>
    <xf numFmtId="0" fontId="6" fillId="2" borderId="41" xfId="1" applyFont="1" applyFill="1" applyBorder="1" applyAlignment="1">
      <alignment horizontal="right" vertical="center" readingOrder="2"/>
    </xf>
    <xf numFmtId="0" fontId="21" fillId="19" borderId="22" xfId="1" applyFont="1" applyFill="1" applyBorder="1" applyAlignment="1">
      <alignment horizontal="center"/>
    </xf>
    <xf numFmtId="0" fontId="6" fillId="3" borderId="22" xfId="2" applyFont="1" applyFill="1" applyBorder="1" applyAlignment="1" applyProtection="1">
      <alignment horizontal="center"/>
      <protection locked="0"/>
    </xf>
    <xf numFmtId="0" fontId="19" fillId="18" borderId="6" xfId="1" applyFont="1" applyFill="1" applyBorder="1" applyAlignment="1">
      <alignment horizontal="center" vertical="center"/>
    </xf>
    <xf numFmtId="0" fontId="19" fillId="18" borderId="0" xfId="1" applyFont="1" applyFill="1" applyBorder="1" applyAlignment="1">
      <alignment horizontal="center" vertical="center"/>
    </xf>
    <xf numFmtId="0" fontId="19" fillId="18" borderId="7" xfId="1" applyFont="1" applyFill="1" applyBorder="1" applyAlignment="1">
      <alignment horizontal="center" vertical="center"/>
    </xf>
    <xf numFmtId="0" fontId="16" fillId="11" borderId="22" xfId="1" applyFont="1" applyFill="1" applyBorder="1" applyAlignment="1">
      <alignment horizontal="center" vertical="center" wrapText="1"/>
    </xf>
    <xf numFmtId="0" fontId="19" fillId="10" borderId="0" xfId="1" applyFont="1" applyFill="1" applyBorder="1" applyAlignment="1">
      <alignment horizontal="center" vertical="center"/>
    </xf>
    <xf numFmtId="0" fontId="20" fillId="18" borderId="6" xfId="1" applyFont="1" applyFill="1" applyBorder="1" applyAlignment="1">
      <alignment horizontal="center" vertical="center" wrapText="1"/>
    </xf>
    <xf numFmtId="0" fontId="20" fillId="18" borderId="7" xfId="1" applyFont="1" applyFill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27" fillId="0" borderId="28" xfId="4" applyFont="1" applyBorder="1" applyAlignment="1">
      <alignment horizontal="center" vertical="center" wrapText="1"/>
    </xf>
    <xf numFmtId="0" fontId="27" fillId="0" borderId="26" xfId="4" applyFont="1" applyBorder="1" applyAlignment="1">
      <alignment horizontal="center" vertical="center" wrapText="1"/>
    </xf>
    <xf numFmtId="0" fontId="27" fillId="0" borderId="27" xfId="4" applyFont="1" applyBorder="1" applyAlignment="1">
      <alignment horizontal="center" vertical="center" wrapText="1"/>
    </xf>
    <xf numFmtId="0" fontId="27" fillId="0" borderId="6" xfId="4" applyFont="1" applyBorder="1" applyAlignment="1">
      <alignment horizontal="center" vertical="center" wrapText="1"/>
    </xf>
    <xf numFmtId="0" fontId="27" fillId="0" borderId="0" xfId="4" applyFont="1" applyBorder="1" applyAlignment="1">
      <alignment horizontal="center" vertical="center" wrapText="1"/>
    </xf>
    <xf numFmtId="0" fontId="27" fillId="0" borderId="7" xfId="4" applyFont="1" applyBorder="1" applyAlignment="1">
      <alignment horizontal="center" vertical="center" wrapText="1"/>
    </xf>
    <xf numFmtId="0" fontId="27" fillId="0" borderId="38" xfId="4" applyFont="1" applyBorder="1" applyAlignment="1">
      <alignment horizontal="center" vertical="center" wrapText="1"/>
    </xf>
    <xf numFmtId="0" fontId="27" fillId="0" borderId="39" xfId="4" applyFont="1" applyBorder="1" applyAlignment="1">
      <alignment horizontal="center" vertical="center" wrapText="1"/>
    </xf>
    <xf numFmtId="0" fontId="27" fillId="0" borderId="40" xfId="4" applyFont="1" applyBorder="1" applyAlignment="1">
      <alignment horizontal="center" vertical="center" wrapText="1"/>
    </xf>
    <xf numFmtId="0" fontId="23" fillId="0" borderId="0" xfId="0" applyFont="1" applyBorder="1" applyAlignment="1">
      <alignment horizontal="right" vertical="center" wrapText="1" readingOrder="2"/>
    </xf>
    <xf numFmtId="0" fontId="23" fillId="0" borderId="7" xfId="0" applyFont="1" applyBorder="1" applyAlignment="1">
      <alignment horizontal="right" vertical="center" wrapText="1" readingOrder="2"/>
    </xf>
    <xf numFmtId="0" fontId="28" fillId="22" borderId="22" xfId="0" applyFont="1" applyFill="1" applyBorder="1" applyAlignment="1">
      <alignment horizontal="center" vertical="center" wrapText="1"/>
    </xf>
    <xf numFmtId="0" fontId="0" fillId="22" borderId="22" xfId="0" applyFill="1" applyBorder="1" applyAlignment="1">
      <alignment horizontal="center" vertical="center"/>
    </xf>
    <xf numFmtId="0" fontId="0" fillId="22" borderId="22" xfId="0" applyFill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4" fillId="0" borderId="38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0" fontId="32" fillId="23" borderId="22" xfId="0" applyFont="1" applyFill="1" applyBorder="1" applyAlignment="1">
      <alignment horizontal="center" vertical="center" wrapText="1"/>
    </xf>
    <xf numFmtId="10" fontId="34" fillId="0" borderId="28" xfId="3" applyNumberFormat="1" applyFont="1" applyBorder="1" applyAlignment="1">
      <alignment horizontal="center" vertical="center"/>
    </xf>
    <xf numFmtId="10" fontId="34" fillId="0" borderId="26" xfId="3" applyNumberFormat="1" applyFont="1" applyBorder="1" applyAlignment="1">
      <alignment horizontal="center" vertical="center"/>
    </xf>
    <xf numFmtId="10" fontId="34" fillId="0" borderId="27" xfId="3" applyNumberFormat="1" applyFont="1" applyBorder="1" applyAlignment="1">
      <alignment horizontal="center" vertical="center"/>
    </xf>
    <xf numFmtId="10" fontId="34" fillId="0" borderId="38" xfId="3" applyNumberFormat="1" applyFont="1" applyBorder="1" applyAlignment="1">
      <alignment horizontal="center" vertical="center"/>
    </xf>
    <xf numFmtId="10" fontId="34" fillId="0" borderId="39" xfId="3" applyNumberFormat="1" applyFont="1" applyBorder="1" applyAlignment="1">
      <alignment horizontal="center" vertical="center"/>
    </xf>
    <xf numFmtId="10" fontId="34" fillId="0" borderId="40" xfId="3" applyNumberFormat="1" applyFont="1" applyBorder="1" applyAlignment="1">
      <alignment horizontal="center" vertical="center"/>
    </xf>
    <xf numFmtId="0" fontId="2" fillId="2" borderId="28" xfId="1" applyFont="1" applyFill="1" applyBorder="1" applyAlignment="1">
      <alignment horizontal="center"/>
    </xf>
    <xf numFmtId="0" fontId="2" fillId="2" borderId="26" xfId="1" applyFont="1" applyFill="1" applyBorder="1" applyAlignment="1">
      <alignment horizontal="center"/>
    </xf>
    <xf numFmtId="0" fontId="2" fillId="2" borderId="27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38" xfId="1" applyFont="1" applyFill="1" applyBorder="1" applyAlignment="1">
      <alignment horizontal="center"/>
    </xf>
    <xf numFmtId="0" fontId="2" fillId="2" borderId="39" xfId="1" applyFont="1" applyFill="1" applyBorder="1" applyAlignment="1">
      <alignment horizontal="center"/>
    </xf>
    <xf numFmtId="0" fontId="2" fillId="2" borderId="40" xfId="1" applyFont="1" applyFill="1" applyBorder="1" applyAlignment="1">
      <alignment horizontal="center"/>
    </xf>
    <xf numFmtId="0" fontId="14" fillId="2" borderId="0" xfId="1" applyFont="1" applyFill="1" applyBorder="1" applyAlignment="1">
      <alignment horizontal="center"/>
    </xf>
    <xf numFmtId="0" fontId="14" fillId="2" borderId="26" xfId="1" applyFont="1" applyFill="1" applyBorder="1" applyAlignment="1">
      <alignment horizontal="right" vertical="center"/>
    </xf>
    <xf numFmtId="0" fontId="14" fillId="2" borderId="27" xfId="1" applyFont="1" applyFill="1" applyBorder="1" applyAlignment="1">
      <alignment horizontal="right" vertical="center"/>
    </xf>
    <xf numFmtId="0" fontId="25" fillId="0" borderId="28" xfId="0" applyFont="1" applyBorder="1" applyAlignment="1">
      <alignment horizontal="right" vertical="top" wrapText="1"/>
    </xf>
    <xf numFmtId="0" fontId="25" fillId="0" borderId="26" xfId="0" applyFont="1" applyBorder="1" applyAlignment="1">
      <alignment horizontal="right" vertical="top" wrapText="1"/>
    </xf>
    <xf numFmtId="0" fontId="25" fillId="0" borderId="27" xfId="0" applyFont="1" applyBorder="1" applyAlignment="1">
      <alignment horizontal="right" vertical="top" wrapText="1"/>
    </xf>
    <xf numFmtId="0" fontId="25" fillId="0" borderId="6" xfId="0" applyFont="1" applyBorder="1" applyAlignment="1">
      <alignment horizontal="right" vertical="top" wrapText="1"/>
    </xf>
    <xf numFmtId="0" fontId="25" fillId="0" borderId="0" xfId="0" applyFont="1" applyBorder="1" applyAlignment="1">
      <alignment horizontal="right" vertical="top" wrapText="1"/>
    </xf>
    <xf numFmtId="0" fontId="25" fillId="0" borderId="7" xfId="0" applyFont="1" applyBorder="1" applyAlignment="1">
      <alignment horizontal="right" vertical="top" wrapText="1"/>
    </xf>
    <xf numFmtId="0" fontId="25" fillId="0" borderId="38" xfId="0" applyFont="1" applyBorder="1" applyAlignment="1">
      <alignment horizontal="right" vertical="top" wrapText="1"/>
    </xf>
    <xf numFmtId="0" fontId="25" fillId="0" borderId="39" xfId="0" applyFont="1" applyBorder="1" applyAlignment="1">
      <alignment horizontal="right" vertical="top" wrapText="1"/>
    </xf>
    <xf numFmtId="0" fontId="25" fillId="0" borderId="40" xfId="0" applyFont="1" applyBorder="1" applyAlignment="1">
      <alignment horizontal="right" vertical="top" wrapText="1"/>
    </xf>
    <xf numFmtId="0" fontId="32" fillId="23" borderId="28" xfId="0" applyFont="1" applyFill="1" applyBorder="1" applyAlignment="1">
      <alignment horizontal="center" vertical="center" wrapText="1"/>
    </xf>
    <xf numFmtId="0" fontId="32" fillId="23" borderId="26" xfId="0" applyFont="1" applyFill="1" applyBorder="1" applyAlignment="1">
      <alignment horizontal="center" vertical="center" wrapText="1"/>
    </xf>
    <xf numFmtId="0" fontId="32" fillId="23" borderId="27" xfId="0" applyFont="1" applyFill="1" applyBorder="1" applyAlignment="1">
      <alignment horizontal="center" vertical="center" wrapText="1"/>
    </xf>
    <xf numFmtId="0" fontId="32" fillId="23" borderId="38" xfId="0" applyFont="1" applyFill="1" applyBorder="1" applyAlignment="1">
      <alignment horizontal="center" vertical="center" wrapText="1"/>
    </xf>
    <xf numFmtId="0" fontId="32" fillId="23" borderId="39" xfId="0" applyFont="1" applyFill="1" applyBorder="1" applyAlignment="1">
      <alignment horizontal="center" vertical="center" wrapText="1"/>
    </xf>
    <xf numFmtId="0" fontId="32" fillId="23" borderId="40" xfId="0" applyFont="1" applyFill="1" applyBorder="1" applyAlignment="1">
      <alignment horizontal="center" vertical="center" wrapText="1"/>
    </xf>
    <xf numFmtId="0" fontId="25" fillId="22" borderId="23" xfId="0" applyFont="1" applyFill="1" applyBorder="1" applyAlignment="1">
      <alignment horizontal="center" vertical="center"/>
    </xf>
    <xf numFmtId="0" fontId="25" fillId="22" borderId="24" xfId="0" applyFont="1" applyFill="1" applyBorder="1" applyAlignment="1">
      <alignment horizontal="center" vertical="center"/>
    </xf>
    <xf numFmtId="0" fontId="25" fillId="22" borderId="25" xfId="0" applyFont="1" applyFill="1" applyBorder="1" applyAlignment="1">
      <alignment horizontal="center" vertical="center"/>
    </xf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 applyAlignment="1">
      <alignment horizontal="right"/>
    </xf>
    <xf numFmtId="0" fontId="37" fillId="23" borderId="23" xfId="0" applyFont="1" applyFill="1" applyBorder="1" applyAlignment="1">
      <alignment horizontal="center" vertical="center"/>
    </xf>
    <xf numFmtId="0" fontId="37" fillId="23" borderId="24" xfId="0" applyFont="1" applyFill="1" applyBorder="1" applyAlignment="1">
      <alignment horizontal="center" vertical="center"/>
    </xf>
    <xf numFmtId="0" fontId="37" fillId="23" borderId="25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 readingOrder="2"/>
    </xf>
    <xf numFmtId="10" fontId="30" fillId="0" borderId="23" xfId="0" applyNumberFormat="1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0" fillId="0" borderId="24" xfId="0" applyNumberFormat="1" applyFont="1" applyBorder="1" applyAlignment="1">
      <alignment horizontal="center" vertical="center"/>
    </xf>
    <xf numFmtId="0" fontId="30" fillId="0" borderId="25" xfId="0" applyNumberFormat="1" applyFont="1" applyBorder="1" applyAlignment="1">
      <alignment horizontal="center" vertical="center"/>
    </xf>
    <xf numFmtId="0" fontId="0" fillId="22" borderId="28" xfId="0" applyFill="1" applyBorder="1" applyAlignment="1">
      <alignment horizontal="center" vertical="center" wrapText="1"/>
    </xf>
    <xf numFmtId="0" fontId="0" fillId="22" borderId="26" xfId="0" applyFill="1" applyBorder="1" applyAlignment="1">
      <alignment horizontal="center" vertical="center" wrapText="1"/>
    </xf>
    <xf numFmtId="0" fontId="0" fillId="22" borderId="27" xfId="0" applyFill="1" applyBorder="1" applyAlignment="1">
      <alignment horizontal="center" vertical="center" wrapText="1"/>
    </xf>
    <xf numFmtId="0" fontId="0" fillId="22" borderId="6" xfId="0" applyFill="1" applyBorder="1" applyAlignment="1">
      <alignment horizontal="center" vertical="center" wrapText="1"/>
    </xf>
    <xf numFmtId="0" fontId="0" fillId="22" borderId="0" xfId="0" applyFill="1" applyBorder="1" applyAlignment="1">
      <alignment horizontal="center" vertical="center" wrapText="1"/>
    </xf>
    <xf numFmtId="0" fontId="0" fillId="22" borderId="7" xfId="0" applyFill="1" applyBorder="1" applyAlignment="1">
      <alignment horizontal="center" vertical="center" wrapText="1"/>
    </xf>
    <xf numFmtId="0" fontId="0" fillId="22" borderId="38" xfId="0" applyFill="1" applyBorder="1" applyAlignment="1">
      <alignment horizontal="center" vertical="center" wrapText="1"/>
    </xf>
    <xf numFmtId="0" fontId="0" fillId="22" borderId="39" xfId="0" applyFill="1" applyBorder="1" applyAlignment="1">
      <alignment horizontal="center" vertical="center" wrapText="1"/>
    </xf>
    <xf numFmtId="0" fontId="0" fillId="22" borderId="40" xfId="0" applyFill="1" applyBorder="1" applyAlignment="1">
      <alignment horizontal="center" vertical="center" wrapText="1"/>
    </xf>
    <xf numFmtId="0" fontId="14" fillId="0" borderId="26" xfId="1" applyFont="1" applyFill="1" applyBorder="1" applyAlignment="1">
      <alignment horizontal="center" vertical="center"/>
    </xf>
    <xf numFmtId="0" fontId="14" fillId="0" borderId="27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horizontal="center" vertical="center"/>
    </xf>
    <xf numFmtId="0" fontId="14" fillId="0" borderId="39" xfId="1" applyFont="1" applyFill="1" applyBorder="1" applyAlignment="1">
      <alignment horizontal="center" vertical="center"/>
    </xf>
    <xf numFmtId="0" fontId="14" fillId="0" borderId="40" xfId="1" applyFont="1" applyFill="1" applyBorder="1" applyAlignment="1">
      <alignment horizontal="center" vertical="center"/>
    </xf>
    <xf numFmtId="0" fontId="37" fillId="23" borderId="28" xfId="0" applyFont="1" applyFill="1" applyBorder="1" applyAlignment="1">
      <alignment horizontal="center" vertical="center" wrapText="1"/>
    </xf>
    <xf numFmtId="0" fontId="37" fillId="23" borderId="26" xfId="0" applyFont="1" applyFill="1" applyBorder="1" applyAlignment="1">
      <alignment horizontal="center" vertical="center"/>
    </xf>
    <xf numFmtId="0" fontId="37" fillId="23" borderId="27" xfId="0" applyFont="1" applyFill="1" applyBorder="1" applyAlignment="1">
      <alignment horizontal="center" vertical="center"/>
    </xf>
    <xf numFmtId="0" fontId="37" fillId="23" borderId="6" xfId="0" applyFont="1" applyFill="1" applyBorder="1" applyAlignment="1">
      <alignment horizontal="center" vertical="center"/>
    </xf>
    <xf numFmtId="0" fontId="37" fillId="23" borderId="0" xfId="0" applyFont="1" applyFill="1" applyBorder="1" applyAlignment="1">
      <alignment horizontal="center" vertical="center"/>
    </xf>
    <xf numFmtId="0" fontId="37" fillId="23" borderId="7" xfId="0" applyFont="1" applyFill="1" applyBorder="1" applyAlignment="1">
      <alignment horizontal="center" vertical="center"/>
    </xf>
    <xf numFmtId="0" fontId="37" fillId="23" borderId="38" xfId="0" applyFont="1" applyFill="1" applyBorder="1" applyAlignment="1">
      <alignment horizontal="center" vertical="center"/>
    </xf>
    <xf numFmtId="0" fontId="37" fillId="23" borderId="39" xfId="0" applyFont="1" applyFill="1" applyBorder="1" applyAlignment="1">
      <alignment horizontal="center" vertical="center"/>
    </xf>
    <xf numFmtId="0" fontId="37" fillId="23" borderId="40" xfId="0" applyFont="1" applyFill="1" applyBorder="1" applyAlignment="1">
      <alignment horizontal="center" vertical="center"/>
    </xf>
    <xf numFmtId="0" fontId="0" fillId="22" borderId="23" xfId="0" applyFont="1" applyFill="1" applyBorder="1" applyAlignment="1">
      <alignment horizontal="center" vertical="center"/>
    </xf>
    <xf numFmtId="0" fontId="0" fillId="22" borderId="24" xfId="0" applyFont="1" applyFill="1" applyBorder="1" applyAlignment="1">
      <alignment horizontal="center" vertical="center"/>
    </xf>
    <xf numFmtId="0" fontId="0" fillId="22" borderId="25" xfId="0" applyFont="1" applyFill="1" applyBorder="1" applyAlignment="1">
      <alignment horizontal="center" vertical="center"/>
    </xf>
    <xf numFmtId="10" fontId="34" fillId="0" borderId="23" xfId="3" applyNumberFormat="1" applyFont="1" applyBorder="1" applyAlignment="1">
      <alignment horizontal="center" vertical="center"/>
    </xf>
    <xf numFmtId="10" fontId="34" fillId="0" borderId="24" xfId="3" applyNumberFormat="1" applyFont="1" applyBorder="1" applyAlignment="1">
      <alignment horizontal="center" vertical="center"/>
    </xf>
    <xf numFmtId="10" fontId="34" fillId="0" borderId="25" xfId="3" applyNumberFormat="1" applyFont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22" fillId="2" borderId="42" xfId="1" applyFont="1" applyFill="1" applyBorder="1" applyAlignment="1">
      <alignment horizontal="center"/>
    </xf>
    <xf numFmtId="0" fontId="0" fillId="22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readingOrder="2"/>
    </xf>
    <xf numFmtId="0" fontId="43" fillId="0" borderId="28" xfId="0" applyFont="1" applyBorder="1" applyAlignment="1">
      <alignment horizontal="center" vertical="center" wrapText="1" readingOrder="1"/>
    </xf>
    <xf numFmtId="0" fontId="43" fillId="0" borderId="26" xfId="0" applyFont="1" applyBorder="1" applyAlignment="1">
      <alignment horizontal="center" vertical="center" wrapText="1" readingOrder="1"/>
    </xf>
    <xf numFmtId="0" fontId="43" fillId="0" borderId="27" xfId="0" applyFont="1" applyBorder="1" applyAlignment="1">
      <alignment horizontal="center" vertical="center" wrapText="1" readingOrder="1"/>
    </xf>
    <xf numFmtId="0" fontId="43" fillId="0" borderId="38" xfId="0" applyFont="1" applyBorder="1" applyAlignment="1">
      <alignment horizontal="center" vertical="center" wrapText="1" readingOrder="1"/>
    </xf>
    <xf numFmtId="0" fontId="43" fillId="0" borderId="39" xfId="0" applyFont="1" applyBorder="1" applyAlignment="1">
      <alignment horizontal="center" vertical="center" wrapText="1" readingOrder="1"/>
    </xf>
    <xf numFmtId="0" fontId="43" fillId="0" borderId="40" xfId="0" applyFont="1" applyBorder="1" applyAlignment="1">
      <alignment horizontal="center" vertical="center" wrapText="1" readingOrder="1"/>
    </xf>
    <xf numFmtId="0" fontId="44" fillId="25" borderId="43" xfId="0" applyFont="1" applyFill="1" applyBorder="1" applyAlignment="1">
      <alignment horizontal="center" vertical="center" wrapText="1" readingOrder="2"/>
    </xf>
    <xf numFmtId="0" fontId="44" fillId="25" borderId="44" xfId="0" applyFont="1" applyFill="1" applyBorder="1" applyAlignment="1">
      <alignment horizontal="center" vertical="center" wrapText="1" readingOrder="2"/>
    </xf>
    <xf numFmtId="0" fontId="45" fillId="26" borderId="53" xfId="0" applyFont="1" applyFill="1" applyBorder="1" applyAlignment="1">
      <alignment horizontal="right" vertical="center" wrapText="1" readingOrder="2"/>
    </xf>
    <xf numFmtId="0" fontId="45" fillId="26" borderId="54" xfId="0" applyFont="1" applyFill="1" applyBorder="1" applyAlignment="1">
      <alignment horizontal="right" vertical="center" wrapText="1" readingOrder="2"/>
    </xf>
    <xf numFmtId="0" fontId="45" fillId="26" borderId="51" xfId="0" applyFont="1" applyFill="1" applyBorder="1" applyAlignment="1">
      <alignment horizontal="justify" vertical="center" wrapText="1" readingOrder="2"/>
    </xf>
    <xf numFmtId="0" fontId="45" fillId="26" borderId="52" xfId="0" applyFont="1" applyFill="1" applyBorder="1" applyAlignment="1">
      <alignment horizontal="justify" vertical="center" wrapText="1" readingOrder="2"/>
    </xf>
  </cellXfs>
  <cellStyles count="5">
    <cellStyle name="Hyperlink" xfId="4" builtinId="8"/>
    <cellStyle name="Normal" xfId="0" builtinId="0"/>
    <cellStyle name="Normal 2" xfId="1" xr:uid="{00000000-0005-0000-0000-000002000000}"/>
    <cellStyle name="Normal 4" xfId="2" xr:uid="{00000000-0005-0000-0000-000003000000}"/>
    <cellStyle name="Percent" xfId="3" builtinId="5"/>
  </cellStyles>
  <dxfs count="62">
    <dxf>
      <fill>
        <patternFill patternType="solid">
          <fgColor theme="6" tint="0.39988402966399123"/>
          <bgColor theme="2" tint="-9.9948118533890809E-2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2D050"/>
          <bgColor rgb="FF92D05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theme="6" tint="0.39988402966399123"/>
          <bgColor theme="2" tint="-9.9948118533890809E-2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2D050"/>
          <bgColor rgb="FF92D05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B2A1C7"/>
          <bgColor rgb="FFB2A1C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5B3D7"/>
          <bgColor rgb="FF95B3D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2D050"/>
          <bgColor rgb="FF92D05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B2A1C7"/>
          <bgColor rgb="FFB2A1C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5B3D7"/>
          <bgColor rgb="FF95B3D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2D050"/>
          <bgColor rgb="FF92D05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B2A1C7"/>
          <bgColor rgb="FFB2A1C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5B3D7"/>
          <bgColor rgb="FF95B3D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2D050"/>
          <bgColor rgb="FF92D05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B2A1C7"/>
          <bgColor rgb="FFB2A1C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5B3D7"/>
          <bgColor rgb="FF95B3D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2D050"/>
          <bgColor rgb="FF92D05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B2A1C7"/>
          <bgColor rgb="FFB2A1C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5B3D7"/>
          <bgColor rgb="FF95B3D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2D050"/>
          <bgColor rgb="FF92D05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B2A1C7"/>
          <bgColor rgb="FFB2A1C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5B3D7"/>
          <bgColor rgb="FF95B3D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2D050"/>
          <bgColor rgb="FF92D05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B2A1C7"/>
          <bgColor rgb="FFB2A1C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5B3D7"/>
          <bgColor rgb="FF95B3D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2D050"/>
          <bgColor rgb="FF92D05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2D050"/>
          <bgColor rgb="FF92D05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5B3D7"/>
          <bgColor rgb="FF95B3D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B2A1C7"/>
          <bgColor rgb="FFB2A1C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B2A1C7"/>
          <bgColor rgb="FFB2A1C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5B3D7"/>
          <bgColor rgb="FF95B3D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2D050"/>
          <bgColor rgb="FF92D05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2D050"/>
          <bgColor rgb="FF92D05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5B3D7"/>
          <bgColor rgb="FF95B3D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B2A1C7"/>
          <bgColor rgb="FFB2A1C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theme="6" tint="0.39988402966399123"/>
          <bgColor theme="2" tint="-9.9948118533890809E-2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2D050"/>
          <bgColor rgb="FF92D05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</dxfs>
  <tableStyles count="0" defaultTableStyle="TableStyleMedium2" defaultPivotStyle="PivotStyleLight16"/>
  <colors>
    <mruColors>
      <color rgb="FFCBAAE4"/>
      <color rgb="FFEAD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3</xdr:row>
      <xdr:rowOff>31409</xdr:rowOff>
    </xdr:from>
    <xdr:to>
      <xdr:col>3</xdr:col>
      <xdr:colOff>297180</xdr:colOff>
      <xdr:row>11</xdr:row>
      <xdr:rowOff>11242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59719780" y="762929"/>
          <a:ext cx="2026920" cy="1298093"/>
        </a:xfrm>
        <a:prstGeom prst="rect">
          <a:avLst/>
        </a:prstGeom>
      </xdr:spPr>
    </xdr:pic>
    <xdr:clientData/>
  </xdr:twoCellAnchor>
  <xdr:twoCellAnchor>
    <xdr:from>
      <xdr:col>0</xdr:col>
      <xdr:colOff>44929</xdr:colOff>
      <xdr:row>40</xdr:row>
      <xdr:rowOff>81711</xdr:rowOff>
    </xdr:from>
    <xdr:to>
      <xdr:col>21</xdr:col>
      <xdr:colOff>10886</xdr:colOff>
      <xdr:row>45</xdr:row>
      <xdr:rowOff>5884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pSpPr/>
      </xdr:nvGrpSpPr>
      <xdr:grpSpPr>
        <a:xfrm>
          <a:off x="19884406328" y="8173425"/>
          <a:ext cx="16902314" cy="731530"/>
          <a:chOff x="6287937" y="9485856"/>
          <a:chExt cx="15833941" cy="643254"/>
        </a:xfrm>
      </xdr:grpSpPr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/>
        </xdr:nvSpPr>
        <xdr:spPr>
          <a:xfrm>
            <a:off x="6287937" y="9707671"/>
            <a:ext cx="11871181" cy="417534"/>
          </a:xfrm>
          <a:prstGeom prst="rect">
            <a:avLst/>
          </a:pr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pic>
        <xdr:nvPicPr>
          <xdr:cNvPr id="19" name="Picture 18" descr="C:\Users\omahroos\AppData\Local\Microsoft\Windows\INetCache\Content.Outlook\N5LTXYSG\Signature (002).png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374"/>
          <a:stretch/>
        </xdr:blipFill>
        <xdr:spPr bwMode="auto">
          <a:xfrm>
            <a:off x="18006164" y="9485856"/>
            <a:ext cx="4115714" cy="643254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5</xdr:row>
      <xdr:rowOff>91440</xdr:rowOff>
    </xdr:from>
    <xdr:to>
      <xdr:col>4</xdr:col>
      <xdr:colOff>312420</xdr:colOff>
      <xdr:row>11</xdr:row>
      <xdr:rowOff>63653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195940" y="1013460"/>
          <a:ext cx="2026920" cy="1298093"/>
        </a:xfrm>
        <a:prstGeom prst="rect">
          <a:avLst/>
        </a:prstGeom>
      </xdr:spPr>
    </xdr:pic>
    <xdr:clientData/>
  </xdr:twoCellAnchor>
  <xdr:twoCellAnchor>
    <xdr:from>
      <xdr:col>0</xdr:col>
      <xdr:colOff>358</xdr:colOff>
      <xdr:row>50</xdr:row>
      <xdr:rowOff>104775</xdr:rowOff>
    </xdr:from>
    <xdr:to>
      <xdr:col>17</xdr:col>
      <xdr:colOff>56713</xdr:colOff>
      <xdr:row>55</xdr:row>
      <xdr:rowOff>65642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10000986912" y="12622213"/>
          <a:ext cx="9398793" cy="873679"/>
          <a:chOff x="9516071469" y="9172575"/>
          <a:chExt cx="8823756" cy="864843"/>
        </a:xfrm>
      </xdr:grpSpPr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GrpSpPr/>
        </xdr:nvGrpSpPr>
        <xdr:grpSpPr>
          <a:xfrm>
            <a:off x="9516071469" y="9238216"/>
            <a:ext cx="8823756" cy="724554"/>
            <a:chOff x="13298122" y="9485856"/>
            <a:chExt cx="8823756" cy="639349"/>
          </a:xfrm>
        </xdr:grpSpPr>
        <xdr:sp macro="" textlink="">
          <xdr:nvSpPr>
            <xdr:cNvPr id="8" name="Rectangle 7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:cNvPr>
            <xdr:cNvSpPr/>
          </xdr:nvSpPr>
          <xdr:spPr>
            <a:xfrm>
              <a:off x="13298122" y="9707671"/>
              <a:ext cx="4979141" cy="417534"/>
            </a:xfrm>
            <a:prstGeom prst="rect">
              <a:avLst/>
            </a:prstGeom>
            <a:solidFill>
              <a:schemeClr val="tx1">
                <a:lumMod val="85000"/>
                <a:lumOff val="1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pic>
          <xdr:nvPicPr>
            <xdr:cNvPr id="9" name="Picture 8" descr="C:\Users\omahroos\AppData\Local\Microsoft\Windows\INetCache\Content.Outlook\N5LTXYSG\Signature (002).png">
              <a:extLst>
                <a:ext uri="{FF2B5EF4-FFF2-40B4-BE49-F238E27FC236}">
                  <a16:creationId xmlns:a16="http://schemas.microsoft.com/office/drawing/2014/main" id="{00000000-0008-0000-0200-000009000000}"/>
                </a:ext>
              </a:extLst>
            </xdr:cNvPr>
            <xdr:cNvPicPr/>
          </xdr:nvPicPr>
          <xdr:blipFill rotWithShape="1"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45374"/>
            <a:stretch/>
          </xdr:blipFill>
          <xdr:spPr bwMode="auto">
            <a:xfrm>
              <a:off x="18006164" y="9485856"/>
              <a:ext cx="4115714" cy="630569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7" name="Picture 6" descr="C:\Users\omahroos\AppData\Local\Microsoft\Windows\INetCache\Content.Outlook\N5LTXYSG\Signature (002).png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PicPr/>
          </xdr:nvPicPr>
          <xdr:blipFill rotWithShape="1"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28649"/>
            <a:stretch/>
          </xdr:blipFill>
          <xdr:spPr bwMode="auto">
            <a:xfrm>
              <a:off x="13364212" y="9491001"/>
              <a:ext cx="5375754" cy="630208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6" name="Picture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523758637" y="9172575"/>
            <a:ext cx="1136588" cy="864843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5</xdr:row>
      <xdr:rowOff>91440</xdr:rowOff>
    </xdr:from>
    <xdr:to>
      <xdr:col>4</xdr:col>
      <xdr:colOff>312420</xdr:colOff>
      <xdr:row>11</xdr:row>
      <xdr:rowOff>63653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097130" y="1053465"/>
          <a:ext cx="1958340" cy="1286663"/>
        </a:xfrm>
        <a:prstGeom prst="rect">
          <a:avLst/>
        </a:prstGeom>
      </xdr:spPr>
    </xdr:pic>
    <xdr:clientData/>
  </xdr:twoCellAnchor>
  <xdr:twoCellAnchor>
    <xdr:from>
      <xdr:col>0</xdr:col>
      <xdr:colOff>-2271</xdr:colOff>
      <xdr:row>50</xdr:row>
      <xdr:rowOff>133350</xdr:rowOff>
    </xdr:from>
    <xdr:to>
      <xdr:col>17</xdr:col>
      <xdr:colOff>22916</xdr:colOff>
      <xdr:row>55</xdr:row>
      <xdr:rowOff>94217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/>
      </xdr:nvGrpSpPr>
      <xdr:grpSpPr>
        <a:xfrm>
          <a:off x="10001020709" y="19302413"/>
          <a:ext cx="9701000" cy="873679"/>
          <a:chOff x="9515792215" y="9172575"/>
          <a:chExt cx="9103010" cy="864843"/>
        </a:xfrm>
      </xdr:grpSpPr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GrpSpPr/>
        </xdr:nvGrpSpPr>
        <xdr:grpSpPr>
          <a:xfrm>
            <a:off x="9515792215" y="9234528"/>
            <a:ext cx="9103010" cy="728238"/>
            <a:chOff x="13018868" y="9482605"/>
            <a:chExt cx="9103010" cy="642600"/>
          </a:xfrm>
        </xdr:grpSpPr>
        <xdr:sp macro="" textlink="">
          <xdr:nvSpPr>
            <xdr:cNvPr id="6" name="Rectangle 5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SpPr/>
          </xdr:nvSpPr>
          <xdr:spPr>
            <a:xfrm>
              <a:off x="13298122" y="9707671"/>
              <a:ext cx="4979141" cy="417534"/>
            </a:xfrm>
            <a:prstGeom prst="rect">
              <a:avLst/>
            </a:prstGeom>
            <a:solidFill>
              <a:schemeClr val="tx1">
                <a:lumMod val="85000"/>
                <a:lumOff val="1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pic>
          <xdr:nvPicPr>
            <xdr:cNvPr id="7" name="Picture 6" descr="C:\Users\omahroos\AppData\Local\Microsoft\Windows\INetCache\Content.Outlook\N5LTXYSG\Signature (002).png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PicPr/>
          </xdr:nvPicPr>
          <xdr:blipFill rotWithShape="1"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45374"/>
            <a:stretch/>
          </xdr:blipFill>
          <xdr:spPr bwMode="auto">
            <a:xfrm>
              <a:off x="18006164" y="9485856"/>
              <a:ext cx="4115714" cy="630569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8" name="Picture 7" descr="C:\Users\omahroos\AppData\Local\Microsoft\Windows\INetCache\Content.Outlook\N5LTXYSG\Signature (002).png">
              <a:extLst>
                <a:ext uri="{FF2B5EF4-FFF2-40B4-BE49-F238E27FC236}">
                  <a16:creationId xmlns:a16="http://schemas.microsoft.com/office/drawing/2014/main" id="{00000000-0008-0000-0300-000008000000}"/>
                </a:ext>
              </a:extLst>
            </xdr:cNvPr>
            <xdr:cNvPicPr/>
          </xdr:nvPicPr>
          <xdr:blipFill rotWithShape="1"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28649"/>
            <a:stretch/>
          </xdr:blipFill>
          <xdr:spPr bwMode="auto">
            <a:xfrm>
              <a:off x="13018868" y="9482605"/>
              <a:ext cx="5375754" cy="630208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523758637" y="9172575"/>
            <a:ext cx="1136588" cy="864843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</xdr:colOff>
      <xdr:row>5</xdr:row>
      <xdr:rowOff>72390</xdr:rowOff>
    </xdr:from>
    <xdr:to>
      <xdr:col>4</xdr:col>
      <xdr:colOff>388620</xdr:colOff>
      <xdr:row>11</xdr:row>
      <xdr:rowOff>44603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906505" y="1024890"/>
          <a:ext cx="1958340" cy="1286663"/>
        </a:xfrm>
        <a:prstGeom prst="rect">
          <a:avLst/>
        </a:prstGeom>
      </xdr:spPr>
    </xdr:pic>
    <xdr:clientData/>
  </xdr:twoCellAnchor>
  <xdr:twoCellAnchor>
    <xdr:from>
      <xdr:col>0</xdr:col>
      <xdr:colOff>-2123</xdr:colOff>
      <xdr:row>59</xdr:row>
      <xdr:rowOff>133350</xdr:rowOff>
    </xdr:from>
    <xdr:to>
      <xdr:col>21</xdr:col>
      <xdr:colOff>13539</xdr:colOff>
      <xdr:row>64</xdr:row>
      <xdr:rowOff>94217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9999188586" y="12031663"/>
          <a:ext cx="9977225" cy="873679"/>
          <a:chOff x="9515519575" y="9172575"/>
          <a:chExt cx="9375650" cy="864843"/>
        </a:xfrm>
      </xdr:grpSpPr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GrpSpPr/>
        </xdr:nvGrpSpPr>
        <xdr:grpSpPr>
          <a:xfrm>
            <a:off x="9515519575" y="9234528"/>
            <a:ext cx="9375650" cy="728238"/>
            <a:chOff x="12746228" y="9482605"/>
            <a:chExt cx="9375650" cy="642600"/>
          </a:xfrm>
        </xdr:grpSpPr>
        <xdr:sp macro="" textlink="">
          <xdr:nvSpPr>
            <xdr:cNvPr id="6" name="Rectangle 5">
              <a:extLs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SpPr/>
          </xdr:nvSpPr>
          <xdr:spPr>
            <a:xfrm>
              <a:off x="13298122" y="9707671"/>
              <a:ext cx="4979141" cy="417534"/>
            </a:xfrm>
            <a:prstGeom prst="rect">
              <a:avLst/>
            </a:prstGeom>
            <a:solidFill>
              <a:schemeClr val="tx1">
                <a:lumMod val="85000"/>
                <a:lumOff val="1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pic>
          <xdr:nvPicPr>
            <xdr:cNvPr id="7" name="Picture 6" descr="C:\Users\omahroos\AppData\Local\Microsoft\Windows\INetCache\Content.Outlook\N5LTXYSG\Signature (002).png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PicPr/>
          </xdr:nvPicPr>
          <xdr:blipFill rotWithShape="1"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45374"/>
            <a:stretch/>
          </xdr:blipFill>
          <xdr:spPr bwMode="auto">
            <a:xfrm>
              <a:off x="18006164" y="9485856"/>
              <a:ext cx="4115714" cy="630569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8" name="Picture 7" descr="C:\Users\omahroos\AppData\Local\Microsoft\Windows\INetCache\Content.Outlook\N5LTXYSG\Signature (002).png">
              <a:extLst>
                <a:ext uri="{FF2B5EF4-FFF2-40B4-BE49-F238E27FC236}">
                  <a16:creationId xmlns:a16="http://schemas.microsoft.com/office/drawing/2014/main" id="{00000000-0008-0000-0400-000008000000}"/>
                </a:ext>
              </a:extLst>
            </xdr:cNvPr>
            <xdr:cNvPicPr/>
          </xdr:nvPicPr>
          <xdr:blipFill rotWithShape="1"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28649"/>
            <a:stretch/>
          </xdr:blipFill>
          <xdr:spPr bwMode="auto">
            <a:xfrm>
              <a:off x="12746228" y="9482605"/>
              <a:ext cx="5375754" cy="630208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523758637" y="9172575"/>
            <a:ext cx="1136588" cy="864843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</xdr:colOff>
      <xdr:row>5</xdr:row>
      <xdr:rowOff>72390</xdr:rowOff>
    </xdr:from>
    <xdr:to>
      <xdr:col>4</xdr:col>
      <xdr:colOff>388620</xdr:colOff>
      <xdr:row>11</xdr:row>
      <xdr:rowOff>44603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687430" y="1024890"/>
          <a:ext cx="1958340" cy="1286663"/>
        </a:xfrm>
        <a:prstGeom prst="rect">
          <a:avLst/>
        </a:prstGeom>
      </xdr:spPr>
    </xdr:pic>
    <xdr:clientData/>
  </xdr:twoCellAnchor>
  <xdr:twoCellAnchor>
    <xdr:from>
      <xdr:col>0</xdr:col>
      <xdr:colOff>-2899</xdr:colOff>
      <xdr:row>28</xdr:row>
      <xdr:rowOff>71718</xdr:rowOff>
    </xdr:from>
    <xdr:to>
      <xdr:col>33</xdr:col>
      <xdr:colOff>30133</xdr:colOff>
      <xdr:row>33</xdr:row>
      <xdr:rowOff>40989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pSpPr/>
      </xdr:nvGrpSpPr>
      <xdr:grpSpPr>
        <a:xfrm>
          <a:off x="10016400102" y="8393953"/>
          <a:ext cx="14548385" cy="903095"/>
          <a:chOff x="9511220914" y="9172575"/>
          <a:chExt cx="13674311" cy="864843"/>
        </a:xfrm>
      </xdr:grpSpPr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GrpSpPr/>
        </xdr:nvGrpSpPr>
        <xdr:grpSpPr>
          <a:xfrm>
            <a:off x="9511220914" y="9238210"/>
            <a:ext cx="13674311" cy="728979"/>
            <a:chOff x="8447567" y="9485856"/>
            <a:chExt cx="13674311" cy="643254"/>
          </a:xfrm>
        </xdr:grpSpPr>
        <xdr:pic>
          <xdr:nvPicPr>
            <xdr:cNvPr id="6" name="Picture 5" descr="C:\Users\omahroos\AppData\Local\Microsoft\Windows\INetCache\Content.Outlook\N5LTXYSG\Signature (002).png">
              <a:extLst>
                <a:ext uri="{FF2B5EF4-FFF2-40B4-BE49-F238E27FC236}">
                  <a16:creationId xmlns:a16="http://schemas.microsoft.com/office/drawing/2014/main" id="{00000000-0008-0000-0500-000006000000}"/>
                </a:ext>
              </a:extLst>
            </xdr:cNvPr>
            <xdr:cNvPicPr/>
          </xdr:nvPicPr>
          <xdr:blipFill rotWithShape="1"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28649"/>
            <a:stretch/>
          </xdr:blipFill>
          <xdr:spPr bwMode="auto">
            <a:xfrm>
              <a:off x="8447567" y="9491001"/>
              <a:ext cx="5375754" cy="630208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7" name="Rectangle 6">
              <a:extLst>
                <a:ext uri="{FF2B5EF4-FFF2-40B4-BE49-F238E27FC236}">
                  <a16:creationId xmlns:a16="http://schemas.microsoft.com/office/drawing/2014/main" id="{00000000-0008-0000-0500-000007000000}"/>
                </a:ext>
              </a:extLst>
            </xdr:cNvPr>
            <xdr:cNvSpPr/>
          </xdr:nvSpPr>
          <xdr:spPr>
            <a:xfrm>
              <a:off x="11648690" y="9707671"/>
              <a:ext cx="6510429" cy="417534"/>
            </a:xfrm>
            <a:prstGeom prst="rect">
              <a:avLst/>
            </a:prstGeom>
            <a:solidFill>
              <a:schemeClr val="tx1">
                <a:lumMod val="85000"/>
                <a:lumOff val="1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pic>
          <xdr:nvPicPr>
            <xdr:cNvPr id="8" name="Picture 7" descr="C:\Users\omahroos\AppData\Local\Microsoft\Windows\INetCache\Content.Outlook\N5LTXYSG\Signature (002).png">
              <a:extLst>
                <a:ext uri="{FF2B5EF4-FFF2-40B4-BE49-F238E27FC236}">
                  <a16:creationId xmlns:a16="http://schemas.microsoft.com/office/drawing/2014/main" id="{00000000-0008-0000-0500-000008000000}"/>
                </a:ext>
              </a:extLst>
            </xdr:cNvPr>
            <xdr:cNvPicPr/>
          </xdr:nvPicPr>
          <xdr:blipFill rotWithShape="1"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45374"/>
            <a:stretch/>
          </xdr:blipFill>
          <xdr:spPr bwMode="auto">
            <a:xfrm>
              <a:off x="18006164" y="9485856"/>
              <a:ext cx="4115714" cy="643254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523758637" y="9172575"/>
            <a:ext cx="1136588" cy="86484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showGridLines="0" rightToLeft="1" tabSelected="1" topLeftCell="A22" workbookViewId="0">
      <selection activeCell="I37" sqref="I37"/>
    </sheetView>
  </sheetViews>
  <sheetFormatPr defaultRowHeight="14.5"/>
  <cols>
    <col min="1" max="1" width="5.08984375" customWidth="1"/>
    <col min="2" max="2" width="15.6328125" customWidth="1"/>
  </cols>
  <sheetData>
    <row r="1" spans="1:17" ht="8.4" customHeight="1" thickBot="1">
      <c r="A1" s="83"/>
    </row>
    <row r="2" spans="1:17">
      <c r="A2" s="161" t="s">
        <v>137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3"/>
    </row>
    <row r="3" spans="1:17">
      <c r="A3" s="164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6"/>
    </row>
    <row r="4" spans="1:17" ht="7.75" customHeight="1">
      <c r="A4" s="164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6"/>
    </row>
    <row r="5" spans="1:17" ht="1.75" customHeight="1"/>
    <row r="6" spans="1:17" ht="22.5">
      <c r="A6" s="167" t="s">
        <v>138</v>
      </c>
      <c r="B6" s="167"/>
      <c r="C6" s="167"/>
      <c r="D6" s="167"/>
      <c r="E6" s="167"/>
      <c r="F6" s="167"/>
    </row>
    <row r="7" spans="1:17" ht="8.4" customHeight="1"/>
    <row r="8" spans="1:17" ht="21">
      <c r="A8" s="154">
        <v>1</v>
      </c>
      <c r="B8" s="157" t="s">
        <v>145</v>
      </c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</row>
    <row r="9" spans="1:17" ht="4.75" customHeight="1">
      <c r="A9" s="152"/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</row>
    <row r="10" spans="1:17" ht="21">
      <c r="A10" s="152"/>
      <c r="B10" s="153" t="s">
        <v>139</v>
      </c>
      <c r="C10" s="160" t="s">
        <v>140</v>
      </c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</row>
    <row r="11" spans="1:17" ht="21">
      <c r="A11" s="152"/>
      <c r="B11" s="153"/>
      <c r="C11" s="160" t="s">
        <v>141</v>
      </c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</row>
    <row r="12" spans="1:17" ht="20">
      <c r="C12" s="160" t="s">
        <v>142</v>
      </c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</row>
    <row r="13" spans="1:17" ht="7.25" customHeight="1"/>
    <row r="14" spans="1:17" ht="20">
      <c r="B14" s="153" t="s">
        <v>143</v>
      </c>
      <c r="C14" s="156" t="s">
        <v>144</v>
      </c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</row>
    <row r="15" spans="1:17" ht="10.25" customHeight="1"/>
    <row r="16" spans="1:17" ht="21">
      <c r="A16" s="154">
        <v>2</v>
      </c>
      <c r="B16" s="157" t="s">
        <v>146</v>
      </c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</row>
    <row r="17" spans="1:17" ht="7.75" customHeight="1"/>
    <row r="18" spans="1:17" ht="20">
      <c r="B18" s="153" t="s">
        <v>139</v>
      </c>
      <c r="C18" s="160" t="s">
        <v>147</v>
      </c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</row>
    <row r="19" spans="1:17" ht="20">
      <c r="B19" s="153"/>
      <c r="C19" s="160" t="s">
        <v>148</v>
      </c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</row>
    <row r="20" spans="1:17" ht="4.75" customHeight="1"/>
    <row r="21" spans="1:17" ht="20">
      <c r="B21" s="153" t="s">
        <v>143</v>
      </c>
      <c r="C21" s="156" t="s">
        <v>149</v>
      </c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</row>
    <row r="22" spans="1:17" ht="7.25" customHeight="1"/>
    <row r="23" spans="1:17" ht="21">
      <c r="A23" s="154">
        <v>3</v>
      </c>
      <c r="B23" s="157" t="s">
        <v>150</v>
      </c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</row>
    <row r="24" spans="1:17" ht="7.25" customHeight="1"/>
    <row r="25" spans="1:17" ht="20">
      <c r="B25" s="153" t="s">
        <v>139</v>
      </c>
      <c r="C25" s="160" t="s">
        <v>151</v>
      </c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</row>
    <row r="26" spans="1:17" ht="5.4" customHeight="1"/>
    <row r="27" spans="1:17" ht="20">
      <c r="B27" s="153" t="s">
        <v>143</v>
      </c>
      <c r="C27" s="156" t="s">
        <v>152</v>
      </c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</row>
    <row r="29" spans="1:17" ht="20">
      <c r="A29" s="157" t="s">
        <v>153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</row>
    <row r="31" spans="1:17" ht="20">
      <c r="A31" s="158" t="s">
        <v>155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9" t="s">
        <v>154</v>
      </c>
      <c r="O31" s="159"/>
      <c r="P31" s="159"/>
      <c r="Q31" s="159"/>
    </row>
    <row r="32" spans="1:17" ht="20">
      <c r="A32" s="155" t="s">
        <v>156</v>
      </c>
      <c r="B32" s="155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</row>
  </sheetData>
  <mergeCells count="18">
    <mergeCell ref="A2:Q4"/>
    <mergeCell ref="A6:F6"/>
    <mergeCell ref="B8:Q8"/>
    <mergeCell ref="B16:Q16"/>
    <mergeCell ref="C10:Q10"/>
    <mergeCell ref="C11:Q11"/>
    <mergeCell ref="C12:Q12"/>
    <mergeCell ref="C14:Q14"/>
    <mergeCell ref="C18:Q18"/>
    <mergeCell ref="C19:Q19"/>
    <mergeCell ref="C21:Q21"/>
    <mergeCell ref="B23:Q23"/>
    <mergeCell ref="C25:Q25"/>
    <mergeCell ref="A32:Q32"/>
    <mergeCell ref="C27:Q27"/>
    <mergeCell ref="A29:Q29"/>
    <mergeCell ref="A31:M31"/>
    <mergeCell ref="N31:Q31"/>
  </mergeCells>
  <hyperlinks>
    <hyperlink ref="C14:Q14" location="'سجل أداء الفرد'!A1" display="بطاقة نتائج أداء الفرد" xr:uid="{00000000-0004-0000-0000-000000000000}"/>
    <hyperlink ref="C21:Q21" location="'تقييم الجدارات'!A1" display="نموذج تقييم الجدارات" xr:uid="{00000000-0004-0000-0000-000001000000}"/>
    <hyperlink ref="C27:Q27" location="'تقييم السلوك'!A1" display="نموذج تقييم السلوك" xr:uid="{00000000-0004-0000-0000-000002000000}"/>
    <hyperlink ref="N31:Q31" location="'التقييم العام'!A1" display="نموذج التقييم العام" xr:uid="{00000000-0004-0000-0000-000003000000}"/>
  </hyperlinks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B8CCE4"/>
    <outlinePr summaryBelow="0" summaryRight="0"/>
  </sheetPr>
  <dimension ref="A1:AD999"/>
  <sheetViews>
    <sheetView showGridLines="0" rightToLeft="1" zoomScale="70" zoomScaleNormal="70" workbookViewId="0">
      <selection activeCell="W47" sqref="W47"/>
    </sheetView>
  </sheetViews>
  <sheetFormatPr defaultColWidth="17.36328125" defaultRowHeight="15" customHeight="1"/>
  <cols>
    <col min="1" max="1" width="1.36328125" style="2" customWidth="1"/>
    <col min="2" max="2" width="5.08984375" style="2" customWidth="1"/>
    <col min="3" max="3" width="19.54296875" style="2" customWidth="1"/>
    <col min="4" max="4" width="16.36328125" style="2" customWidth="1"/>
    <col min="5" max="5" width="16.6328125" style="2" customWidth="1"/>
    <col min="6" max="6" width="5" style="2" customWidth="1"/>
    <col min="7" max="7" width="13.6328125" style="2" customWidth="1"/>
    <col min="8" max="8" width="1.08984375" style="2" customWidth="1"/>
    <col min="9" max="9" width="10.6328125" style="2" customWidth="1"/>
    <col min="10" max="10" width="16.453125" style="2" customWidth="1"/>
    <col min="11" max="11" width="17.54296875" style="2" customWidth="1"/>
    <col min="12" max="12" width="11.6328125" style="2" customWidth="1"/>
    <col min="13" max="13" width="1.08984375" style="2" customWidth="1"/>
    <col min="14" max="14" width="11.6328125" style="2" customWidth="1"/>
    <col min="15" max="15" width="16.453125" style="2" customWidth="1"/>
    <col min="16" max="17" width="12.54296875" style="2" customWidth="1"/>
    <col min="18" max="18" width="1.08984375" style="2" customWidth="1"/>
    <col min="19" max="19" width="27.453125" style="2" customWidth="1"/>
    <col min="20" max="20" width="19.08984375" style="2" customWidth="1"/>
    <col min="21" max="21" width="5.36328125" style="2" customWidth="1"/>
    <col min="22" max="22" width="1.36328125" style="2" customWidth="1"/>
    <col min="23" max="30" width="8.6328125" style="2" customWidth="1"/>
    <col min="31" max="16384" width="17.36328125" style="2"/>
  </cols>
  <sheetData>
    <row r="1" spans="1:30" ht="30.75" customHeight="1" thickBot="1">
      <c r="A1" s="44"/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1"/>
      <c r="X1" s="1"/>
      <c r="Y1" s="1"/>
      <c r="Z1" s="1"/>
      <c r="AA1" s="1"/>
      <c r="AB1" s="1"/>
      <c r="AC1" s="1"/>
      <c r="AD1" s="1"/>
    </row>
    <row r="2" spans="1:30" ht="13.5" customHeight="1">
      <c r="A2" s="44"/>
      <c r="B2" s="161" t="s">
        <v>136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3"/>
      <c r="V2" s="44"/>
      <c r="W2" s="1"/>
      <c r="X2" s="1"/>
      <c r="Y2" s="1"/>
      <c r="Z2" s="1"/>
      <c r="AA2" s="1"/>
      <c r="AB2" s="1"/>
      <c r="AC2" s="1"/>
      <c r="AD2" s="1"/>
    </row>
    <row r="3" spans="1:30" ht="14.25" customHeight="1">
      <c r="A3" s="44"/>
      <c r="B3" s="164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6"/>
      <c r="V3" s="44"/>
      <c r="W3" s="1"/>
      <c r="X3" s="1"/>
      <c r="Y3" s="1"/>
      <c r="Z3" s="1"/>
      <c r="AA3" s="1"/>
      <c r="AB3" s="1"/>
      <c r="AC3" s="1"/>
      <c r="AD3" s="1"/>
    </row>
    <row r="4" spans="1:30" ht="9.75" customHeight="1">
      <c r="A4" s="44"/>
      <c r="B4" s="164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6"/>
      <c r="V4" s="44"/>
      <c r="W4" s="1"/>
      <c r="X4" s="1"/>
      <c r="Y4" s="1"/>
      <c r="Z4" s="1"/>
      <c r="AA4" s="1"/>
      <c r="AB4" s="1"/>
      <c r="AC4" s="1"/>
      <c r="AD4" s="1"/>
    </row>
    <row r="5" spans="1:30" ht="3" customHeight="1">
      <c r="A5" s="44"/>
      <c r="B5" s="3"/>
      <c r="C5" s="4"/>
      <c r="D5" s="4"/>
      <c r="E5" s="4"/>
      <c r="F5" s="4"/>
      <c r="G5" s="4"/>
      <c r="H5" s="4"/>
      <c r="I5" s="4"/>
      <c r="J5" s="4"/>
      <c r="K5" s="5"/>
      <c r="L5" s="5"/>
      <c r="M5" s="4"/>
      <c r="N5" s="4"/>
      <c r="O5" s="4"/>
      <c r="P5" s="5"/>
      <c r="Q5" s="5"/>
      <c r="R5" s="4"/>
      <c r="S5" s="5"/>
      <c r="T5" s="5"/>
      <c r="U5" s="52"/>
      <c r="V5" s="44"/>
      <c r="W5" s="1"/>
      <c r="X5" s="1"/>
      <c r="Y5" s="1"/>
      <c r="Z5" s="1"/>
      <c r="AA5" s="1"/>
      <c r="AB5" s="1"/>
      <c r="AC5" s="1"/>
      <c r="AD5" s="1"/>
    </row>
    <row r="6" spans="1:30" ht="18" customHeight="1">
      <c r="A6" s="44"/>
      <c r="B6" s="3"/>
      <c r="C6" s="187"/>
      <c r="D6" s="84" t="s">
        <v>32</v>
      </c>
      <c r="E6" s="186" t="s">
        <v>37</v>
      </c>
      <c r="F6" s="186"/>
      <c r="G6" s="186"/>
      <c r="H6" s="186"/>
      <c r="I6" s="186"/>
      <c r="J6" s="186"/>
      <c r="K6" s="7"/>
      <c r="L6" s="8"/>
      <c r="M6" s="6"/>
      <c r="N6" s="7"/>
      <c r="O6" s="7"/>
      <c r="P6" s="7"/>
      <c r="Q6" s="49" t="s">
        <v>10</v>
      </c>
      <c r="R6" s="6"/>
      <c r="S6" s="9"/>
      <c r="T6" s="49" t="s">
        <v>6</v>
      </c>
      <c r="U6" s="46"/>
      <c r="V6" s="44"/>
      <c r="W6" s="1"/>
      <c r="X6" s="1"/>
      <c r="Y6" s="1"/>
      <c r="Z6" s="1"/>
      <c r="AA6" s="1"/>
      <c r="AB6" s="1"/>
      <c r="AC6" s="1"/>
      <c r="AD6" s="1"/>
    </row>
    <row r="7" spans="1:30" ht="15.5">
      <c r="A7" s="44"/>
      <c r="B7" s="3"/>
      <c r="C7" s="188"/>
      <c r="D7" s="84" t="s">
        <v>33</v>
      </c>
      <c r="E7" s="186" t="s">
        <v>37</v>
      </c>
      <c r="F7" s="186"/>
      <c r="G7" s="186"/>
      <c r="H7" s="186"/>
      <c r="I7" s="186"/>
      <c r="J7" s="186"/>
      <c r="K7" s="7"/>
      <c r="L7" s="12"/>
      <c r="M7" s="7"/>
      <c r="N7" s="7"/>
      <c r="O7" s="7"/>
      <c r="P7" s="7"/>
      <c r="Q7" s="82">
        <v>4</v>
      </c>
      <c r="R7" s="7"/>
      <c r="S7" s="50" t="s">
        <v>25</v>
      </c>
      <c r="T7" s="51" t="s">
        <v>0</v>
      </c>
      <c r="U7" s="11"/>
      <c r="V7" s="44"/>
      <c r="W7" s="1"/>
      <c r="X7" s="1"/>
      <c r="Y7" s="1"/>
      <c r="Z7" s="1"/>
      <c r="AA7" s="1"/>
      <c r="AB7" s="1"/>
      <c r="AC7" s="1"/>
      <c r="AD7" s="1"/>
    </row>
    <row r="8" spans="1:30" ht="15.5">
      <c r="A8" s="44"/>
      <c r="B8" s="3"/>
      <c r="C8" s="188"/>
      <c r="D8" s="84" t="s">
        <v>34</v>
      </c>
      <c r="E8" s="186" t="s">
        <v>37</v>
      </c>
      <c r="F8" s="186"/>
      <c r="G8" s="186"/>
      <c r="H8" s="186"/>
      <c r="I8" s="186"/>
      <c r="J8" s="186"/>
      <c r="K8" s="7"/>
      <c r="L8" s="10"/>
      <c r="M8" s="7"/>
      <c r="N8" s="7"/>
      <c r="O8" s="7"/>
      <c r="P8" s="7"/>
      <c r="Q8" s="13">
        <v>3</v>
      </c>
      <c r="R8" s="7"/>
      <c r="S8" s="50" t="s">
        <v>5</v>
      </c>
      <c r="T8" s="51" t="s">
        <v>26</v>
      </c>
      <c r="U8" s="11"/>
      <c r="V8" s="44"/>
      <c r="W8" s="1"/>
      <c r="X8" s="1"/>
      <c r="Y8" s="1"/>
      <c r="Z8" s="1"/>
      <c r="AA8" s="1"/>
      <c r="AB8" s="1"/>
      <c r="AC8" s="1"/>
      <c r="AD8" s="1"/>
    </row>
    <row r="9" spans="1:30" ht="15.5">
      <c r="A9" s="44"/>
      <c r="B9" s="3"/>
      <c r="C9" s="188"/>
      <c r="D9" s="84" t="s">
        <v>35</v>
      </c>
      <c r="E9" s="186" t="s">
        <v>37</v>
      </c>
      <c r="F9" s="186"/>
      <c r="G9" s="186"/>
      <c r="H9" s="186"/>
      <c r="I9" s="186"/>
      <c r="J9" s="186"/>
      <c r="K9" s="7"/>
      <c r="L9" s="10"/>
      <c r="M9" s="7"/>
      <c r="N9" s="7"/>
      <c r="O9" s="7"/>
      <c r="P9" s="7"/>
      <c r="Q9" s="14">
        <v>2</v>
      </c>
      <c r="R9" s="7"/>
      <c r="S9" s="50" t="s">
        <v>27</v>
      </c>
      <c r="T9" s="51" t="s">
        <v>1</v>
      </c>
      <c r="U9" s="11"/>
      <c r="V9" s="44"/>
      <c r="W9" s="1"/>
      <c r="X9" s="1"/>
      <c r="Y9" s="1"/>
      <c r="Z9" s="1"/>
      <c r="AA9" s="1"/>
      <c r="AB9" s="1"/>
      <c r="AC9" s="1"/>
      <c r="AD9" s="1"/>
    </row>
    <row r="10" spans="1:30" ht="15.5">
      <c r="A10" s="44"/>
      <c r="B10" s="3"/>
      <c r="C10" s="189"/>
      <c r="D10" s="84" t="s">
        <v>36</v>
      </c>
      <c r="E10" s="186" t="s">
        <v>37</v>
      </c>
      <c r="F10" s="186"/>
      <c r="G10" s="186"/>
      <c r="H10" s="186"/>
      <c r="I10" s="186"/>
      <c r="J10" s="186"/>
      <c r="K10" s="4"/>
      <c r="L10" s="10"/>
      <c r="M10" s="7"/>
      <c r="N10" s="7"/>
      <c r="O10" s="7"/>
      <c r="P10" s="4"/>
      <c r="Q10" s="15">
        <v>1</v>
      </c>
      <c r="R10" s="7"/>
      <c r="S10" s="50" t="s">
        <v>28</v>
      </c>
      <c r="T10" s="51" t="s">
        <v>2</v>
      </c>
      <c r="U10" s="16"/>
      <c r="V10" s="44"/>
      <c r="W10" s="1"/>
      <c r="X10" s="1"/>
      <c r="Y10" s="1"/>
      <c r="Z10" s="1"/>
      <c r="AA10" s="1"/>
      <c r="AB10" s="1"/>
      <c r="AC10" s="1"/>
      <c r="AD10" s="1"/>
    </row>
    <row r="11" spans="1:30" ht="3.75" customHeight="1">
      <c r="A11" s="44"/>
      <c r="B11" s="3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16"/>
      <c r="V11" s="44"/>
      <c r="W11" s="1"/>
      <c r="X11" s="1"/>
      <c r="Y11" s="1"/>
      <c r="Z11" s="1"/>
      <c r="AA11" s="1"/>
      <c r="AB11" s="1"/>
      <c r="AC11" s="1"/>
      <c r="AD11" s="1"/>
    </row>
    <row r="12" spans="1:30" ht="37.5" customHeight="1">
      <c r="A12" s="44"/>
      <c r="B12" s="17"/>
      <c r="C12" s="170" t="s">
        <v>3</v>
      </c>
      <c r="D12" s="171"/>
      <c r="E12" s="171"/>
      <c r="F12" s="172"/>
      <c r="G12" s="48" t="s">
        <v>4</v>
      </c>
      <c r="H12" s="59"/>
      <c r="I12" s="48" t="s">
        <v>8</v>
      </c>
      <c r="J12" s="48" t="s">
        <v>7</v>
      </c>
      <c r="K12" s="48" t="s">
        <v>9</v>
      </c>
      <c r="L12" s="48" t="s">
        <v>8</v>
      </c>
      <c r="M12" s="59"/>
      <c r="N12" s="48" t="s">
        <v>11</v>
      </c>
      <c r="O12" s="48" t="s">
        <v>7</v>
      </c>
      <c r="P12" s="48" t="s">
        <v>12</v>
      </c>
      <c r="Q12" s="48" t="s">
        <v>11</v>
      </c>
      <c r="R12" s="59"/>
      <c r="S12" s="173" t="s">
        <v>13</v>
      </c>
      <c r="T12" s="174"/>
      <c r="U12" s="18"/>
      <c r="V12" s="44"/>
      <c r="W12" s="1"/>
      <c r="X12" s="1"/>
      <c r="Y12" s="1"/>
      <c r="Z12" s="1"/>
      <c r="AA12" s="1"/>
      <c r="AB12" s="1"/>
      <c r="AC12" s="1"/>
      <c r="AD12" s="1"/>
    </row>
    <row r="13" spans="1:30" ht="5.25" customHeight="1">
      <c r="A13" s="44"/>
      <c r="B13" s="17"/>
      <c r="C13" s="53"/>
      <c r="D13" s="53"/>
      <c r="E13" s="53"/>
      <c r="F13" s="53"/>
      <c r="G13" s="53"/>
      <c r="H13" s="60"/>
      <c r="I13" s="53"/>
      <c r="J13" s="53"/>
      <c r="K13" s="53"/>
      <c r="L13" s="53"/>
      <c r="M13" s="60"/>
      <c r="N13" s="53"/>
      <c r="O13" s="53"/>
      <c r="P13" s="53"/>
      <c r="Q13" s="53"/>
      <c r="R13" s="60"/>
      <c r="S13" s="53"/>
      <c r="T13" s="53"/>
      <c r="U13" s="18"/>
      <c r="V13" s="44"/>
      <c r="W13" s="1"/>
      <c r="X13" s="1"/>
      <c r="Y13" s="1"/>
      <c r="Z13" s="1"/>
      <c r="AA13" s="1"/>
      <c r="AB13" s="1"/>
      <c r="AC13" s="1"/>
      <c r="AD13" s="1"/>
    </row>
    <row r="14" spans="1:30" ht="18.899999999999999" customHeight="1">
      <c r="A14" s="44"/>
      <c r="B14" s="3"/>
      <c r="C14" s="175" t="s">
        <v>14</v>
      </c>
      <c r="D14" s="176"/>
      <c r="E14" s="176"/>
      <c r="F14" s="176"/>
      <c r="G14" s="177"/>
      <c r="H14" s="54"/>
      <c r="I14" s="66"/>
      <c r="J14" s="67"/>
      <c r="K14" s="67"/>
      <c r="L14" s="68"/>
      <c r="M14" s="54"/>
      <c r="N14" s="66"/>
      <c r="O14" s="67"/>
      <c r="P14" s="67"/>
      <c r="Q14" s="68"/>
      <c r="R14" s="54"/>
      <c r="S14" s="66"/>
      <c r="T14" s="68"/>
      <c r="U14" s="11"/>
      <c r="V14" s="44"/>
      <c r="W14" s="1"/>
      <c r="X14" s="1"/>
      <c r="Y14" s="1"/>
      <c r="Z14" s="1"/>
      <c r="AA14" s="1"/>
      <c r="AB14" s="1"/>
      <c r="AC14" s="1"/>
      <c r="AD14" s="1"/>
    </row>
    <row r="15" spans="1:30" ht="18" customHeight="1">
      <c r="A15" s="44"/>
      <c r="B15" s="3"/>
      <c r="C15" s="182" t="s">
        <v>15</v>
      </c>
      <c r="D15" s="183"/>
      <c r="E15" s="183"/>
      <c r="F15" s="183"/>
      <c r="G15" s="184"/>
      <c r="H15" s="55"/>
      <c r="I15" s="168"/>
      <c r="J15" s="185"/>
      <c r="K15" s="185"/>
      <c r="L15" s="169"/>
      <c r="M15" s="55"/>
      <c r="N15" s="168"/>
      <c r="O15" s="185"/>
      <c r="P15" s="185"/>
      <c r="Q15" s="169"/>
      <c r="R15" s="55"/>
      <c r="S15" s="168"/>
      <c r="T15" s="169"/>
      <c r="U15" s="11"/>
      <c r="V15" s="44"/>
      <c r="W15" s="1"/>
      <c r="X15" s="1"/>
      <c r="Y15" s="1"/>
      <c r="Z15" s="1"/>
      <c r="AA15" s="1"/>
      <c r="AB15" s="1"/>
      <c r="AC15" s="1"/>
      <c r="AD15" s="1"/>
    </row>
    <row r="16" spans="1:30" ht="13.5" customHeight="1">
      <c r="A16" s="44"/>
      <c r="B16" s="3"/>
      <c r="C16" s="61" t="s">
        <v>16</v>
      </c>
      <c r="D16" s="19"/>
      <c r="E16" s="19"/>
      <c r="F16" s="20"/>
      <c r="G16" s="62"/>
      <c r="H16" s="56"/>
      <c r="I16" s="21"/>
      <c r="J16" s="22"/>
      <c r="K16" s="23"/>
      <c r="L16" s="25"/>
      <c r="M16" s="56"/>
      <c r="N16" s="21"/>
      <c r="O16" s="22"/>
      <c r="P16" s="23"/>
      <c r="Q16" s="25"/>
      <c r="R16" s="70"/>
      <c r="S16" s="178"/>
      <c r="T16" s="179"/>
      <c r="U16" s="11"/>
      <c r="V16" s="44"/>
      <c r="W16" s="1"/>
      <c r="X16" s="1"/>
      <c r="Y16" s="1"/>
      <c r="Z16" s="1"/>
      <c r="AA16" s="1"/>
      <c r="AB16" s="1"/>
      <c r="AC16" s="1"/>
      <c r="AD16" s="1"/>
    </row>
    <row r="17" spans="1:30" ht="13.5">
      <c r="A17" s="44"/>
      <c r="B17" s="3"/>
      <c r="C17" s="61" t="s">
        <v>16</v>
      </c>
      <c r="D17" s="26"/>
      <c r="E17" s="26"/>
      <c r="F17" s="27"/>
      <c r="G17" s="62"/>
      <c r="H17" s="56"/>
      <c r="I17" s="28"/>
      <c r="J17" s="29"/>
      <c r="K17" s="23"/>
      <c r="L17" s="25"/>
      <c r="M17" s="56"/>
      <c r="N17" s="28"/>
      <c r="O17" s="29"/>
      <c r="P17" s="23"/>
      <c r="Q17" s="25"/>
      <c r="R17" s="70"/>
      <c r="S17" s="180"/>
      <c r="T17" s="181"/>
      <c r="U17" s="11"/>
      <c r="V17" s="44"/>
      <c r="W17" s="1"/>
      <c r="X17" s="1"/>
      <c r="Y17" s="1"/>
      <c r="Z17" s="1"/>
      <c r="AA17" s="1"/>
      <c r="AB17" s="1"/>
      <c r="AC17" s="1"/>
      <c r="AD17" s="1"/>
    </row>
    <row r="18" spans="1:30" ht="18.899999999999999" customHeight="1">
      <c r="A18" s="44"/>
      <c r="B18" s="3"/>
      <c r="C18" s="175" t="s">
        <v>18</v>
      </c>
      <c r="D18" s="176"/>
      <c r="E18" s="176"/>
      <c r="F18" s="176"/>
      <c r="G18" s="177"/>
      <c r="H18" s="54"/>
      <c r="I18" s="69"/>
      <c r="J18" s="64"/>
      <c r="K18" s="64"/>
      <c r="L18" s="65"/>
      <c r="M18" s="54"/>
      <c r="N18" s="69"/>
      <c r="O18" s="64"/>
      <c r="P18" s="64"/>
      <c r="Q18" s="65"/>
      <c r="R18" s="54"/>
      <c r="S18" s="69"/>
      <c r="T18" s="65"/>
      <c r="U18" s="36"/>
      <c r="V18" s="44"/>
      <c r="W18" s="1"/>
      <c r="X18" s="1"/>
      <c r="Y18" s="1"/>
      <c r="Z18" s="1"/>
      <c r="AA18" s="1"/>
      <c r="AB18" s="1"/>
      <c r="AC18" s="1"/>
      <c r="AD18" s="1"/>
    </row>
    <row r="19" spans="1:30" ht="18" customHeight="1">
      <c r="A19" s="44"/>
      <c r="B19" s="3"/>
      <c r="C19" s="182" t="s">
        <v>29</v>
      </c>
      <c r="D19" s="183"/>
      <c r="E19" s="183"/>
      <c r="F19" s="183"/>
      <c r="G19" s="184"/>
      <c r="H19" s="55"/>
      <c r="I19" s="168"/>
      <c r="J19" s="185"/>
      <c r="K19" s="185"/>
      <c r="L19" s="169"/>
      <c r="M19" s="55"/>
      <c r="N19" s="168"/>
      <c r="O19" s="185"/>
      <c r="P19" s="185"/>
      <c r="Q19" s="169"/>
      <c r="R19" s="55"/>
      <c r="S19" s="168"/>
      <c r="T19" s="169"/>
      <c r="U19" s="11"/>
      <c r="V19" s="44"/>
      <c r="W19" s="1"/>
      <c r="X19" s="1"/>
      <c r="Y19" s="1"/>
      <c r="Z19" s="1"/>
      <c r="AA19" s="1"/>
      <c r="AB19" s="1"/>
      <c r="AC19" s="1"/>
      <c r="AD19" s="1"/>
    </row>
    <row r="20" spans="1:30" ht="13.5" customHeight="1">
      <c r="A20" s="44"/>
      <c r="B20" s="3"/>
      <c r="C20" s="61" t="s">
        <v>16</v>
      </c>
      <c r="D20" s="190" t="s">
        <v>30</v>
      </c>
      <c r="E20" s="190"/>
      <c r="F20" s="20"/>
      <c r="G20" s="62" t="s">
        <v>101</v>
      </c>
      <c r="H20" s="56"/>
      <c r="I20" s="21">
        <v>0.65</v>
      </c>
      <c r="J20" s="22">
        <v>0.95</v>
      </c>
      <c r="K20" s="23">
        <f>I20/J20</f>
        <v>0.68421052631578949</v>
      </c>
      <c r="L20" s="25">
        <f>IF(K20&gt;105%,4,IF(K20&gt;=90%,3,IF(K20&gt;=80%,2,IF(K20&lt;80%,1,"N/A"))))</f>
        <v>1</v>
      </c>
      <c r="M20" s="56"/>
      <c r="N20" s="21">
        <v>0.85</v>
      </c>
      <c r="O20" s="22">
        <v>0.98</v>
      </c>
      <c r="P20" s="23">
        <f>N20/O20</f>
        <v>0.86734693877551017</v>
      </c>
      <c r="Q20" s="25">
        <f>IF(P20&gt;105%,4,IF(P20&gt;=90%,3,IF(P20&gt;=80%,2,IF(P20&lt;80%,1,"N/A"))))</f>
        <v>2</v>
      </c>
      <c r="R20" s="56"/>
      <c r="S20" s="180"/>
      <c r="T20" s="181"/>
      <c r="U20" s="11"/>
      <c r="V20" s="44"/>
      <c r="W20" s="1"/>
      <c r="X20" s="1"/>
      <c r="Y20" s="1"/>
      <c r="Z20" s="1"/>
      <c r="AA20" s="1"/>
      <c r="AB20" s="1"/>
      <c r="AC20" s="1"/>
      <c r="AD20" s="1"/>
    </row>
    <row r="21" spans="1:30" ht="13.5">
      <c r="A21" s="44"/>
      <c r="B21" s="3"/>
      <c r="C21" s="61" t="s">
        <v>16</v>
      </c>
      <c r="D21" s="191" t="s">
        <v>31</v>
      </c>
      <c r="E21" s="191"/>
      <c r="F21" s="27"/>
      <c r="G21" s="63" t="s">
        <v>101</v>
      </c>
      <c r="H21" s="56"/>
      <c r="I21" s="28">
        <v>98</v>
      </c>
      <c r="J21" s="29">
        <v>100</v>
      </c>
      <c r="K21" s="23">
        <f>IF(I21&gt;=J21,I21/J21,(I21/J21))</f>
        <v>0.98</v>
      </c>
      <c r="L21" s="25">
        <f>IF(K21&gt;105%,4,IF(K21&gt;=90%,3,IF(K21&gt;=80%,2,IF(K21&lt;80%,1,"N/A"))))</f>
        <v>3</v>
      </c>
      <c r="M21" s="56"/>
      <c r="N21" s="28">
        <v>120</v>
      </c>
      <c r="O21" s="29">
        <v>100</v>
      </c>
      <c r="P21" s="23">
        <f>N21/O21</f>
        <v>1.2</v>
      </c>
      <c r="Q21" s="25">
        <f>IF(P21&gt;105%,4,IF(P21&gt;=90%,3,IF(P21&gt;=80%,2,IF(P21&lt;80%,1,"N/A"))))</f>
        <v>4</v>
      </c>
      <c r="R21" s="56"/>
      <c r="S21" s="180"/>
      <c r="T21" s="181"/>
      <c r="U21" s="11"/>
      <c r="V21" s="44"/>
      <c r="W21" s="1"/>
      <c r="X21" s="1"/>
      <c r="Y21" s="1"/>
      <c r="Z21" s="1"/>
      <c r="AA21" s="1"/>
      <c r="AB21" s="1"/>
      <c r="AC21" s="1"/>
      <c r="AD21" s="1"/>
    </row>
    <row r="22" spans="1:30" ht="18" customHeight="1">
      <c r="A22" s="44"/>
      <c r="B22" s="3"/>
      <c r="C22" s="182" t="s">
        <v>17</v>
      </c>
      <c r="D22" s="183"/>
      <c r="E22" s="183"/>
      <c r="F22" s="183"/>
      <c r="G22" s="184"/>
      <c r="H22" s="55"/>
      <c r="I22" s="168"/>
      <c r="J22" s="185"/>
      <c r="K22" s="185"/>
      <c r="L22" s="169"/>
      <c r="M22" s="55"/>
      <c r="N22" s="168"/>
      <c r="O22" s="185"/>
      <c r="P22" s="185"/>
      <c r="Q22" s="169"/>
      <c r="R22" s="55"/>
      <c r="S22" s="168"/>
      <c r="T22" s="169"/>
      <c r="U22" s="11"/>
      <c r="V22" s="44"/>
      <c r="W22" s="1"/>
      <c r="X22" s="1"/>
      <c r="Y22" s="1"/>
      <c r="Z22" s="1"/>
      <c r="AA22" s="1"/>
      <c r="AB22" s="1"/>
      <c r="AC22" s="1"/>
      <c r="AD22" s="1"/>
    </row>
    <row r="23" spans="1:30" ht="13.5" customHeight="1">
      <c r="A23" s="44"/>
      <c r="B23" s="3"/>
      <c r="C23" s="61" t="s">
        <v>16</v>
      </c>
      <c r="D23" s="19"/>
      <c r="E23" s="19"/>
      <c r="F23" s="20"/>
      <c r="G23" s="62"/>
      <c r="H23" s="57"/>
      <c r="I23" s="30"/>
      <c r="J23" s="31"/>
      <c r="K23" s="32"/>
      <c r="L23" s="33"/>
      <c r="M23" s="57"/>
      <c r="N23" s="30"/>
      <c r="O23" s="31"/>
      <c r="P23" s="32"/>
      <c r="Q23" s="33"/>
      <c r="R23" s="57"/>
      <c r="S23" s="180"/>
      <c r="T23" s="181"/>
      <c r="U23" s="11"/>
      <c r="V23" s="44"/>
      <c r="W23" s="1"/>
      <c r="X23" s="1"/>
      <c r="Y23" s="1"/>
      <c r="Z23" s="1"/>
      <c r="AA23" s="1"/>
      <c r="AB23" s="1"/>
      <c r="AC23" s="1"/>
      <c r="AD23" s="1"/>
    </row>
    <row r="24" spans="1:30" ht="13.5">
      <c r="A24" s="44"/>
      <c r="B24" s="3"/>
      <c r="C24" s="61" t="s">
        <v>16</v>
      </c>
      <c r="D24" s="26"/>
      <c r="E24" s="26"/>
      <c r="F24" s="27"/>
      <c r="G24" s="63"/>
      <c r="H24" s="57"/>
      <c r="I24" s="34"/>
      <c r="J24" s="35"/>
      <c r="K24" s="32"/>
      <c r="L24" s="33"/>
      <c r="M24" s="57"/>
      <c r="N24" s="34"/>
      <c r="O24" s="35"/>
      <c r="P24" s="32"/>
      <c r="Q24" s="33"/>
      <c r="R24" s="57"/>
      <c r="S24" s="180"/>
      <c r="T24" s="181"/>
      <c r="U24" s="11"/>
      <c r="V24" s="44"/>
      <c r="W24" s="1"/>
      <c r="X24" s="1"/>
      <c r="Y24" s="1"/>
      <c r="Z24" s="1"/>
      <c r="AA24" s="1"/>
      <c r="AB24" s="1"/>
      <c r="AC24" s="1"/>
      <c r="AD24" s="1"/>
    </row>
    <row r="25" spans="1:30" ht="18" customHeight="1">
      <c r="A25" s="44"/>
      <c r="B25" s="3"/>
      <c r="C25" s="175" t="s">
        <v>19</v>
      </c>
      <c r="D25" s="176"/>
      <c r="E25" s="176"/>
      <c r="F25" s="176"/>
      <c r="G25" s="177"/>
      <c r="H25" s="54"/>
      <c r="I25" s="69"/>
      <c r="J25" s="64"/>
      <c r="K25" s="64"/>
      <c r="L25" s="65"/>
      <c r="M25" s="54"/>
      <c r="N25" s="69"/>
      <c r="O25" s="64"/>
      <c r="P25" s="64"/>
      <c r="Q25" s="65"/>
      <c r="R25" s="54"/>
      <c r="S25" s="69"/>
      <c r="T25" s="65"/>
      <c r="U25" s="36"/>
      <c r="V25" s="44"/>
      <c r="W25" s="1"/>
      <c r="X25" s="1"/>
      <c r="Y25" s="1"/>
      <c r="Z25" s="1"/>
      <c r="AA25" s="1"/>
      <c r="AB25" s="1"/>
      <c r="AC25" s="1"/>
      <c r="AD25" s="1"/>
    </row>
    <row r="26" spans="1:30" ht="18" customHeight="1">
      <c r="A26" s="44"/>
      <c r="B26" s="3"/>
      <c r="C26" s="182" t="s">
        <v>15</v>
      </c>
      <c r="D26" s="183"/>
      <c r="E26" s="183"/>
      <c r="F26" s="183"/>
      <c r="G26" s="184"/>
      <c r="H26" s="55"/>
      <c r="I26" s="168"/>
      <c r="J26" s="185"/>
      <c r="K26" s="185"/>
      <c r="L26" s="169"/>
      <c r="M26" s="55"/>
      <c r="N26" s="168"/>
      <c r="O26" s="185"/>
      <c r="P26" s="185"/>
      <c r="Q26" s="169"/>
      <c r="R26" s="55"/>
      <c r="S26" s="168"/>
      <c r="T26" s="169"/>
      <c r="U26" s="11"/>
      <c r="V26" s="44"/>
      <c r="W26" s="1"/>
      <c r="X26" s="1"/>
      <c r="Y26" s="1"/>
      <c r="Z26" s="1"/>
      <c r="AA26" s="1"/>
      <c r="AB26" s="1"/>
      <c r="AC26" s="1"/>
      <c r="AD26" s="1"/>
    </row>
    <row r="27" spans="1:30" ht="13.5" customHeight="1">
      <c r="A27" s="44"/>
      <c r="B27" s="3"/>
      <c r="C27" s="61" t="s">
        <v>16</v>
      </c>
      <c r="D27" s="19"/>
      <c r="E27" s="19"/>
      <c r="F27" s="20"/>
      <c r="G27" s="62"/>
      <c r="H27" s="56"/>
      <c r="I27" s="21"/>
      <c r="J27" s="22"/>
      <c r="K27" s="23"/>
      <c r="L27" s="24"/>
      <c r="M27" s="56"/>
      <c r="N27" s="21"/>
      <c r="O27" s="22"/>
      <c r="P27" s="23"/>
      <c r="Q27" s="25"/>
      <c r="R27" s="56"/>
      <c r="S27" s="180"/>
      <c r="T27" s="181"/>
      <c r="U27" s="11"/>
      <c r="V27" s="44"/>
      <c r="W27" s="1"/>
      <c r="X27" s="1"/>
      <c r="Y27" s="1"/>
      <c r="Z27" s="1"/>
      <c r="AA27" s="1"/>
      <c r="AB27" s="1"/>
      <c r="AC27" s="1"/>
      <c r="AD27" s="1"/>
    </row>
    <row r="28" spans="1:30" ht="13.5">
      <c r="A28" s="44"/>
      <c r="B28" s="3"/>
      <c r="C28" s="61" t="s">
        <v>16</v>
      </c>
      <c r="D28" s="26"/>
      <c r="E28" s="26"/>
      <c r="F28" s="27"/>
      <c r="G28" s="63"/>
      <c r="H28" s="56"/>
      <c r="I28" s="28"/>
      <c r="J28" s="29"/>
      <c r="K28" s="23"/>
      <c r="L28" s="24"/>
      <c r="M28" s="56"/>
      <c r="N28" s="28"/>
      <c r="O28" s="29"/>
      <c r="P28" s="23"/>
      <c r="Q28" s="25"/>
      <c r="R28" s="56"/>
      <c r="S28" s="180"/>
      <c r="T28" s="181"/>
      <c r="U28" s="11"/>
      <c r="V28" s="44"/>
      <c r="W28" s="1"/>
      <c r="X28" s="1"/>
      <c r="Y28" s="1"/>
      <c r="Z28" s="1"/>
      <c r="AA28" s="1"/>
      <c r="AB28" s="1"/>
      <c r="AC28" s="1"/>
      <c r="AD28" s="1"/>
    </row>
    <row r="29" spans="1:30" ht="18" customHeight="1">
      <c r="A29" s="44"/>
      <c r="B29" s="3"/>
      <c r="C29" s="175" t="s">
        <v>20</v>
      </c>
      <c r="D29" s="176"/>
      <c r="E29" s="176"/>
      <c r="F29" s="176"/>
      <c r="G29" s="177"/>
      <c r="H29" s="54"/>
      <c r="I29" s="79"/>
      <c r="J29" s="80"/>
      <c r="K29" s="80"/>
      <c r="L29" s="81"/>
      <c r="M29" s="54"/>
      <c r="N29" s="69"/>
      <c r="O29" s="64"/>
      <c r="P29" s="64"/>
      <c r="Q29" s="65"/>
      <c r="R29" s="54"/>
      <c r="S29" s="69"/>
      <c r="T29" s="65"/>
      <c r="U29" s="36"/>
      <c r="V29" s="44"/>
      <c r="W29" s="1"/>
      <c r="X29" s="1"/>
      <c r="Y29" s="1"/>
      <c r="Z29" s="1"/>
      <c r="AA29" s="1"/>
      <c r="AB29" s="1"/>
      <c r="AC29" s="1"/>
      <c r="AD29" s="1"/>
    </row>
    <row r="30" spans="1:30" ht="18" customHeight="1">
      <c r="A30" s="44"/>
      <c r="B30" s="3"/>
      <c r="C30" s="182" t="s">
        <v>17</v>
      </c>
      <c r="D30" s="183"/>
      <c r="E30" s="183"/>
      <c r="F30" s="183"/>
      <c r="G30" s="184"/>
      <c r="H30" s="55"/>
      <c r="I30" s="168"/>
      <c r="J30" s="185"/>
      <c r="K30" s="185"/>
      <c r="L30" s="169"/>
      <c r="M30" s="55"/>
      <c r="N30" s="168"/>
      <c r="O30" s="185"/>
      <c r="P30" s="185"/>
      <c r="Q30" s="169"/>
      <c r="R30" s="55"/>
      <c r="S30" s="168"/>
      <c r="T30" s="169"/>
      <c r="U30" s="11"/>
      <c r="V30" s="44"/>
      <c r="W30" s="1"/>
      <c r="X30" s="1"/>
      <c r="Y30" s="1"/>
      <c r="Z30" s="1"/>
      <c r="AA30" s="1"/>
      <c r="AB30" s="1"/>
      <c r="AC30" s="1"/>
      <c r="AD30" s="1"/>
    </row>
    <row r="31" spans="1:30" ht="13.5" customHeight="1">
      <c r="A31" s="44"/>
      <c r="B31" s="3"/>
      <c r="C31" s="61" t="s">
        <v>16</v>
      </c>
      <c r="D31" s="19"/>
      <c r="E31" s="19"/>
      <c r="F31" s="20"/>
      <c r="G31" s="62"/>
      <c r="H31" s="57"/>
      <c r="I31" s="30"/>
      <c r="J31" s="31"/>
      <c r="K31" s="32"/>
      <c r="L31" s="33"/>
      <c r="M31" s="57"/>
      <c r="N31" s="30"/>
      <c r="O31" s="31"/>
      <c r="P31" s="32"/>
      <c r="Q31" s="33"/>
      <c r="R31" s="57"/>
      <c r="S31" s="180"/>
      <c r="T31" s="181"/>
      <c r="U31" s="11"/>
      <c r="V31" s="44"/>
      <c r="W31" s="1"/>
      <c r="X31" s="1"/>
      <c r="Y31" s="1"/>
      <c r="Z31" s="1"/>
      <c r="AA31" s="1"/>
      <c r="AB31" s="1"/>
      <c r="AC31" s="1"/>
      <c r="AD31" s="1"/>
    </row>
    <row r="32" spans="1:30" ht="13.5">
      <c r="A32" s="44"/>
      <c r="B32" s="3"/>
      <c r="C32" s="61" t="s">
        <v>16</v>
      </c>
      <c r="D32" s="26"/>
      <c r="E32" s="26"/>
      <c r="F32" s="27"/>
      <c r="G32" s="63"/>
      <c r="H32" s="57"/>
      <c r="I32" s="34"/>
      <c r="J32" s="35"/>
      <c r="K32" s="76"/>
      <c r="L32" s="73"/>
      <c r="M32" s="57"/>
      <c r="N32" s="34"/>
      <c r="O32" s="35"/>
      <c r="P32" s="71"/>
      <c r="Q32" s="73"/>
      <c r="R32" s="57"/>
      <c r="S32" s="180"/>
      <c r="T32" s="181"/>
      <c r="U32" s="11"/>
      <c r="V32" s="44"/>
      <c r="W32" s="1"/>
      <c r="X32" s="1"/>
      <c r="Y32" s="1"/>
      <c r="Z32" s="1"/>
      <c r="AA32" s="1"/>
      <c r="AB32" s="1"/>
      <c r="AC32" s="1"/>
      <c r="AD32" s="1"/>
    </row>
    <row r="33" spans="1:30" ht="22.5" customHeight="1">
      <c r="A33" s="44"/>
      <c r="B33" s="3"/>
      <c r="C33" s="194" t="s">
        <v>21</v>
      </c>
      <c r="D33" s="195"/>
      <c r="E33" s="195"/>
      <c r="F33" s="195"/>
      <c r="G33" s="196"/>
      <c r="H33" s="47"/>
      <c r="I33" s="197" t="s">
        <v>22</v>
      </c>
      <c r="J33" s="197"/>
      <c r="K33" s="72">
        <f>AVERAGE(K16:K32)</f>
        <v>0.83210526315789468</v>
      </c>
      <c r="L33" s="74">
        <f>AVERAGE(L15:L32)</f>
        <v>2</v>
      </c>
      <c r="M33" s="47"/>
      <c r="N33" s="197" t="s">
        <v>22</v>
      </c>
      <c r="O33" s="197"/>
      <c r="P33" s="75">
        <f>AVERAGE(P16:P32)</f>
        <v>1.0336734693877552</v>
      </c>
      <c r="Q33" s="74">
        <f>AVERAGE(Q15:Q32)</f>
        <v>3</v>
      </c>
      <c r="R33" s="47"/>
      <c r="S33" s="199"/>
      <c r="T33" s="200"/>
      <c r="U33" s="11"/>
      <c r="V33" s="44"/>
      <c r="W33" s="1"/>
      <c r="X33" s="1"/>
      <c r="Y33" s="1"/>
      <c r="Z33" s="1"/>
      <c r="AA33" s="1"/>
      <c r="AB33" s="1"/>
      <c r="AC33" s="1"/>
      <c r="AD33" s="1"/>
    </row>
    <row r="34" spans="1:30" ht="7.5" customHeight="1">
      <c r="A34" s="44"/>
      <c r="B34" s="3"/>
      <c r="C34" s="198"/>
      <c r="D34" s="198"/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8"/>
      <c r="U34" s="11"/>
      <c r="V34" s="44"/>
      <c r="W34" s="1"/>
      <c r="X34" s="1"/>
      <c r="Y34" s="1"/>
      <c r="Z34" s="1"/>
      <c r="AA34" s="1"/>
      <c r="AB34" s="1"/>
      <c r="AC34" s="1"/>
      <c r="AD34" s="1"/>
    </row>
    <row r="35" spans="1:30" ht="19.5" customHeight="1">
      <c r="A35" s="44"/>
      <c r="B35" s="3"/>
      <c r="C35" s="192" t="s">
        <v>23</v>
      </c>
      <c r="D35" s="192"/>
      <c r="E35" s="192"/>
      <c r="F35" s="192"/>
      <c r="G35" s="192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11"/>
      <c r="V35" s="44"/>
      <c r="W35" s="1"/>
      <c r="X35" s="1"/>
      <c r="Y35" s="1"/>
      <c r="Z35" s="1"/>
      <c r="AA35" s="1"/>
      <c r="AB35" s="1"/>
      <c r="AC35" s="1"/>
      <c r="AD35" s="1"/>
    </row>
    <row r="36" spans="1:30" ht="24" customHeight="1">
      <c r="A36" s="44"/>
      <c r="B36" s="3"/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1"/>
      <c r="V36" s="44"/>
      <c r="W36" s="1"/>
      <c r="X36" s="1"/>
      <c r="Y36" s="1"/>
      <c r="Z36" s="1"/>
      <c r="AA36" s="1"/>
      <c r="AB36" s="1"/>
      <c r="AC36" s="1"/>
      <c r="AD36" s="1"/>
    </row>
    <row r="37" spans="1:30" ht="7.5" customHeight="1">
      <c r="A37" s="44"/>
      <c r="B37" s="3"/>
      <c r="C37" s="37"/>
      <c r="D37" s="37"/>
      <c r="E37" s="37"/>
      <c r="F37" s="37"/>
      <c r="G37" s="37"/>
      <c r="H37" s="58"/>
      <c r="I37" s="37"/>
      <c r="J37" s="37"/>
      <c r="K37" s="37"/>
      <c r="L37" s="37"/>
      <c r="M37" s="58"/>
      <c r="N37" s="37"/>
      <c r="O37" s="37"/>
      <c r="P37" s="37"/>
      <c r="Q37" s="37"/>
      <c r="R37" s="58"/>
      <c r="S37" s="37"/>
      <c r="T37" s="37"/>
      <c r="U37" s="11"/>
      <c r="V37" s="44"/>
      <c r="W37" s="1"/>
      <c r="X37" s="1"/>
      <c r="Y37" s="1"/>
      <c r="Z37" s="1"/>
      <c r="AA37" s="1"/>
      <c r="AB37" s="1"/>
      <c r="AC37" s="1"/>
      <c r="AD37" s="1"/>
    </row>
    <row r="38" spans="1:30" ht="19.5" customHeight="1">
      <c r="A38" s="44"/>
      <c r="B38" s="3"/>
      <c r="C38" s="192" t="s">
        <v>24</v>
      </c>
      <c r="D38" s="192"/>
      <c r="E38" s="192"/>
      <c r="F38" s="192"/>
      <c r="G38" s="192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11"/>
      <c r="V38" s="44"/>
      <c r="W38" s="1"/>
      <c r="X38" s="1"/>
      <c r="Y38" s="1"/>
      <c r="Z38" s="1"/>
      <c r="AA38" s="1"/>
      <c r="AB38" s="1"/>
      <c r="AC38" s="1"/>
      <c r="AD38" s="1"/>
    </row>
    <row r="39" spans="1:30" ht="23.25" customHeight="1">
      <c r="A39" s="44"/>
      <c r="B39" s="3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1"/>
      <c r="V39" s="44"/>
      <c r="W39" s="1"/>
      <c r="X39" s="1"/>
      <c r="Y39" s="1"/>
      <c r="Z39" s="1"/>
      <c r="AA39" s="1"/>
      <c r="AB39" s="1"/>
      <c r="AC39" s="1"/>
      <c r="AD39" s="1"/>
    </row>
    <row r="40" spans="1:30" ht="17.25" customHeight="1" thickBot="1">
      <c r="A40" s="44"/>
      <c r="B40" s="38"/>
      <c r="C40" s="39"/>
      <c r="D40" s="39"/>
      <c r="E40" s="39"/>
      <c r="F40" s="39"/>
      <c r="G40" s="77"/>
      <c r="H40" s="78"/>
      <c r="I40" s="77"/>
      <c r="J40" s="77"/>
      <c r="K40" s="77"/>
      <c r="L40" s="77"/>
      <c r="M40" s="78"/>
      <c r="N40" s="77"/>
      <c r="O40" s="77"/>
      <c r="P40" s="77"/>
      <c r="Q40" s="77"/>
      <c r="R40" s="78"/>
      <c r="S40" s="77"/>
      <c r="T40" s="39"/>
      <c r="U40" s="40"/>
      <c r="V40" s="44"/>
      <c r="W40" s="1"/>
      <c r="X40" s="1"/>
      <c r="Y40" s="1"/>
      <c r="Z40" s="1"/>
      <c r="AA40" s="1"/>
      <c r="AB40" s="1"/>
      <c r="AC40" s="1"/>
      <c r="AD40" s="1"/>
    </row>
    <row r="41" spans="1:30" ht="6.75" customHeight="1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1"/>
      <c r="X41" s="1"/>
      <c r="Y41" s="1"/>
      <c r="Z41" s="1"/>
      <c r="AA41" s="1"/>
      <c r="AB41" s="1"/>
      <c r="AC41" s="1"/>
      <c r="AD41" s="1"/>
    </row>
    <row r="42" spans="1:30" ht="16.5" customHeight="1">
      <c r="A42" s="1"/>
      <c r="B42" s="4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42"/>
      <c r="V42" s="45"/>
      <c r="W42" s="1"/>
      <c r="X42" s="1"/>
      <c r="Y42" s="1"/>
      <c r="Z42" s="1"/>
      <c r="AA42" s="1"/>
      <c r="AB42" s="1"/>
      <c r="AC42" s="1"/>
      <c r="AD42" s="1"/>
    </row>
    <row r="43" spans="1:30" ht="13.5" customHeight="1">
      <c r="A43" s="1"/>
      <c r="B43" s="4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45"/>
      <c r="W43" s="1"/>
      <c r="X43" s="1"/>
      <c r="Y43" s="1"/>
      <c r="Z43" s="1"/>
      <c r="AA43" s="1"/>
      <c r="AB43" s="1"/>
      <c r="AC43" s="1"/>
      <c r="AD43" s="1"/>
    </row>
    <row r="44" spans="1:30" ht="13.5" customHeight="1">
      <c r="A44" s="1"/>
      <c r="B44" s="4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45"/>
      <c r="W44" s="1"/>
      <c r="X44" s="1"/>
      <c r="Y44" s="1"/>
      <c r="Z44" s="1"/>
      <c r="AA44" s="1"/>
      <c r="AB44" s="1"/>
      <c r="AC44" s="1"/>
      <c r="AD44" s="1"/>
    </row>
    <row r="45" spans="1:30" ht="13.5" customHeight="1">
      <c r="A45" s="1"/>
      <c r="B45" s="4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3.5" customHeight="1">
      <c r="A46" s="1"/>
      <c r="B46" s="4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3.5" customHeight="1">
      <c r="A47" s="1"/>
      <c r="B47" s="4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3.5" customHeight="1">
      <c r="A48" s="1"/>
      <c r="B48" s="4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3.5" customHeight="1">
      <c r="A49" s="1"/>
      <c r="B49" s="4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3.5" customHeight="1">
      <c r="A50" s="1"/>
      <c r="B50" s="4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3.5" customHeight="1">
      <c r="A51" s="1"/>
      <c r="B51" s="4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3.5" customHeight="1">
      <c r="A52" s="1"/>
      <c r="B52" s="4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3.5" customHeight="1">
      <c r="A53" s="1"/>
      <c r="B53" s="4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3.5" customHeight="1">
      <c r="A54" s="1"/>
      <c r="B54" s="4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3.5" customHeight="1">
      <c r="A55" s="1"/>
      <c r="B55" s="4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3.5" customHeight="1">
      <c r="A56" s="1"/>
      <c r="B56" s="4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3.5" customHeight="1">
      <c r="A57" s="1"/>
      <c r="B57" s="4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3.5" customHeight="1">
      <c r="A58" s="1"/>
      <c r="B58" s="4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3.5" customHeight="1">
      <c r="A59" s="1"/>
      <c r="B59" s="4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3.5" customHeight="1">
      <c r="A60" s="1"/>
      <c r="B60" s="4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3.5" customHeight="1">
      <c r="A61" s="1"/>
      <c r="B61" s="4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3.5" customHeight="1">
      <c r="A62" s="1"/>
      <c r="B62" s="4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3.5" customHeight="1">
      <c r="A63" s="1"/>
      <c r="B63" s="4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3.5" customHeight="1">
      <c r="A64" s="1"/>
      <c r="B64" s="4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3.5" customHeight="1">
      <c r="A65" s="1"/>
      <c r="B65" s="4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3.5" customHeight="1">
      <c r="A66" s="1"/>
      <c r="B66" s="4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3.5" customHeight="1">
      <c r="A67" s="1"/>
      <c r="B67" s="4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3.5" customHeight="1">
      <c r="A68" s="1"/>
      <c r="B68" s="4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3.5" customHeight="1">
      <c r="A69" s="1"/>
      <c r="B69" s="4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3.5" customHeight="1">
      <c r="A70" s="1"/>
      <c r="B70" s="4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3.5" customHeight="1">
      <c r="A71" s="1"/>
      <c r="B71" s="4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3.5" customHeight="1">
      <c r="A72" s="1"/>
      <c r="B72" s="4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3.5" customHeight="1">
      <c r="A73" s="1"/>
      <c r="B73" s="4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3.5" customHeight="1">
      <c r="A74" s="1"/>
      <c r="B74" s="4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3.5" customHeight="1">
      <c r="A75" s="1"/>
      <c r="B75" s="4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3.5" customHeight="1">
      <c r="A76" s="1"/>
      <c r="B76" s="4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3.5" customHeight="1">
      <c r="A77" s="1"/>
      <c r="B77" s="4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3.5" customHeight="1">
      <c r="A78" s="1"/>
      <c r="B78" s="4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3.5" customHeight="1">
      <c r="A79" s="1"/>
      <c r="B79" s="4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3.5" customHeight="1">
      <c r="A80" s="1"/>
      <c r="B80" s="4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3.5" customHeight="1">
      <c r="A81" s="1"/>
      <c r="B81" s="4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3.5" customHeight="1">
      <c r="A82" s="1"/>
      <c r="B82" s="4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3.5" customHeight="1">
      <c r="A83" s="1"/>
      <c r="B83" s="4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3.5" customHeight="1">
      <c r="A84" s="1"/>
      <c r="B84" s="4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3.5" customHeight="1">
      <c r="A85" s="1"/>
      <c r="B85" s="4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3.5" customHeight="1">
      <c r="A86" s="1"/>
      <c r="B86" s="4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3.5" customHeight="1">
      <c r="A87" s="1"/>
      <c r="B87" s="4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3.5" customHeight="1">
      <c r="A88" s="1"/>
      <c r="B88" s="4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3.5" customHeight="1">
      <c r="A89" s="1"/>
      <c r="B89" s="4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3.5" customHeight="1">
      <c r="A90" s="1"/>
      <c r="B90" s="4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3.5" customHeight="1">
      <c r="A91" s="1"/>
      <c r="B91" s="4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3.5" customHeight="1">
      <c r="A92" s="1"/>
      <c r="B92" s="4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3.5" customHeight="1">
      <c r="A93" s="1"/>
      <c r="B93" s="4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3.5" customHeight="1">
      <c r="A94" s="1"/>
      <c r="B94" s="4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3.5" customHeight="1">
      <c r="A95" s="1"/>
      <c r="B95" s="4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3.5" customHeight="1">
      <c r="A96" s="1"/>
      <c r="B96" s="4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3.5" customHeight="1">
      <c r="A97" s="1"/>
      <c r="B97" s="4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3.5" customHeight="1">
      <c r="A98" s="1"/>
      <c r="B98" s="4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3.5" customHeight="1">
      <c r="A99" s="1"/>
      <c r="B99" s="4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3.5" customHeight="1">
      <c r="A100" s="1"/>
      <c r="B100" s="4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3.5" customHeight="1">
      <c r="A101" s="1"/>
      <c r="B101" s="4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3.5" customHeight="1">
      <c r="A102" s="1"/>
      <c r="B102" s="4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3.5" customHeight="1">
      <c r="A103" s="1"/>
      <c r="B103" s="4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3.5" customHeight="1">
      <c r="A104" s="1"/>
      <c r="B104" s="4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3.5" customHeight="1">
      <c r="A105" s="1"/>
      <c r="B105" s="4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3.5" customHeight="1">
      <c r="A106" s="1"/>
      <c r="B106" s="4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3.5" customHeight="1">
      <c r="A107" s="1"/>
      <c r="B107" s="4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3.5" customHeight="1">
      <c r="A108" s="1"/>
      <c r="B108" s="4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3.5" customHeight="1">
      <c r="A109" s="1"/>
      <c r="B109" s="4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3.5" customHeight="1">
      <c r="A110" s="1"/>
      <c r="B110" s="4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3.5" customHeight="1">
      <c r="A111" s="1"/>
      <c r="B111" s="4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3.5" customHeight="1">
      <c r="A112" s="1"/>
      <c r="B112" s="4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3.5" customHeight="1">
      <c r="A113" s="1"/>
      <c r="B113" s="4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3.5" customHeight="1">
      <c r="A114" s="1"/>
      <c r="B114" s="4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3.5" customHeight="1">
      <c r="A115" s="1"/>
      <c r="B115" s="4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3.5" customHeight="1">
      <c r="A116" s="1"/>
      <c r="B116" s="4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3.5" customHeight="1">
      <c r="A117" s="1"/>
      <c r="B117" s="4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3.5" customHeight="1">
      <c r="A118" s="1"/>
      <c r="B118" s="4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3.5" customHeight="1">
      <c r="A119" s="1"/>
      <c r="B119" s="4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3.5" customHeight="1">
      <c r="A120" s="1"/>
      <c r="B120" s="4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3.5" customHeight="1">
      <c r="A121" s="1"/>
      <c r="B121" s="4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3.5" customHeight="1">
      <c r="A122" s="1"/>
      <c r="B122" s="4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3.5" customHeight="1">
      <c r="A123" s="1"/>
      <c r="B123" s="4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3.5" customHeight="1">
      <c r="A124" s="1"/>
      <c r="B124" s="4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3.5" customHeight="1">
      <c r="A125" s="1"/>
      <c r="B125" s="4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3.5" customHeight="1">
      <c r="A126" s="1"/>
      <c r="B126" s="4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3.5" customHeight="1">
      <c r="A127" s="1"/>
      <c r="B127" s="4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3.5" customHeight="1">
      <c r="A128" s="1"/>
      <c r="B128" s="4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3.5" customHeight="1">
      <c r="A129" s="1"/>
      <c r="B129" s="4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3.5" customHeight="1">
      <c r="A130" s="1"/>
      <c r="B130" s="4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3.5" customHeight="1">
      <c r="A131" s="1"/>
      <c r="B131" s="4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3.5" customHeight="1">
      <c r="A132" s="1"/>
      <c r="B132" s="4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3.5" customHeight="1">
      <c r="A133" s="1"/>
      <c r="B133" s="4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3.5" customHeight="1">
      <c r="A134" s="1"/>
      <c r="B134" s="4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3.5" customHeight="1">
      <c r="A135" s="1"/>
      <c r="B135" s="4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3.5" customHeight="1">
      <c r="A136" s="1"/>
      <c r="B136" s="4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3.5" customHeight="1">
      <c r="A137" s="1"/>
      <c r="B137" s="4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3.5" customHeight="1">
      <c r="A138" s="1"/>
      <c r="B138" s="4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3.5" customHeight="1">
      <c r="A139" s="1"/>
      <c r="B139" s="4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3.5" customHeight="1">
      <c r="A140" s="1"/>
      <c r="B140" s="4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3.5" customHeight="1">
      <c r="A141" s="1"/>
      <c r="B141" s="4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3.5" customHeight="1">
      <c r="A142" s="1"/>
      <c r="B142" s="4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3.5" customHeight="1">
      <c r="A143" s="1"/>
      <c r="B143" s="4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3.5" customHeight="1">
      <c r="A144" s="1"/>
      <c r="B144" s="4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3.5" customHeight="1">
      <c r="A145" s="1"/>
      <c r="B145" s="4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3.5" customHeight="1">
      <c r="A146" s="1"/>
      <c r="B146" s="4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3.5" customHeight="1">
      <c r="A147" s="1"/>
      <c r="B147" s="4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3.5" customHeight="1">
      <c r="A148" s="1"/>
      <c r="B148" s="4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3.5" customHeight="1">
      <c r="A149" s="1"/>
      <c r="B149" s="4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3.5" customHeight="1">
      <c r="A150" s="1"/>
      <c r="B150" s="4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3.5" customHeight="1">
      <c r="A151" s="1"/>
      <c r="B151" s="4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3.5" customHeight="1">
      <c r="A152" s="1"/>
      <c r="B152" s="4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3.5" customHeight="1">
      <c r="A153" s="1"/>
      <c r="B153" s="4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3.5" customHeight="1">
      <c r="A154" s="1"/>
      <c r="B154" s="4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3.5" customHeight="1">
      <c r="A155" s="1"/>
      <c r="B155" s="4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3.5" customHeight="1">
      <c r="A156" s="1"/>
      <c r="B156" s="4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3.5" customHeight="1">
      <c r="A157" s="1"/>
      <c r="B157" s="4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3.5" customHeight="1">
      <c r="A158" s="1"/>
      <c r="B158" s="4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3.5" customHeight="1">
      <c r="A159" s="1"/>
      <c r="B159" s="4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3.5" customHeight="1">
      <c r="A160" s="1"/>
      <c r="B160" s="4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3.5" customHeight="1">
      <c r="A161" s="1"/>
      <c r="B161" s="4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3.5" customHeight="1">
      <c r="A162" s="1"/>
      <c r="B162" s="4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3.5" customHeight="1">
      <c r="A163" s="1"/>
      <c r="B163" s="4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3.5" customHeight="1">
      <c r="A164" s="1"/>
      <c r="B164" s="4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3.5" customHeight="1">
      <c r="A165" s="1"/>
      <c r="B165" s="4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3.5" customHeight="1">
      <c r="A166" s="1"/>
      <c r="B166" s="4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3.5" customHeight="1">
      <c r="A167" s="1"/>
      <c r="B167" s="4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3.5" customHeight="1">
      <c r="A168" s="1"/>
      <c r="B168" s="4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3.5" customHeight="1">
      <c r="A169" s="1"/>
      <c r="B169" s="4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3.5" customHeight="1">
      <c r="A170" s="1"/>
      <c r="B170" s="4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3.5" customHeight="1">
      <c r="A171" s="1"/>
      <c r="B171" s="4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3.5" customHeight="1">
      <c r="A172" s="1"/>
      <c r="B172" s="4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3.5" customHeight="1">
      <c r="A173" s="1"/>
      <c r="B173" s="4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3.5" customHeight="1">
      <c r="A174" s="1"/>
      <c r="B174" s="4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3.5" customHeight="1">
      <c r="A175" s="1"/>
      <c r="B175" s="4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3.5" customHeight="1">
      <c r="A176" s="1"/>
      <c r="B176" s="4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3.5" customHeight="1">
      <c r="A177" s="1"/>
      <c r="B177" s="4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3.5" customHeight="1">
      <c r="A178" s="1"/>
      <c r="B178" s="4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3.5" customHeight="1">
      <c r="A179" s="1"/>
      <c r="B179" s="4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3.5" customHeight="1">
      <c r="A180" s="1"/>
      <c r="B180" s="4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3.5" customHeight="1">
      <c r="A181" s="1"/>
      <c r="B181" s="4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3.5" customHeight="1">
      <c r="A182" s="1"/>
      <c r="B182" s="4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3.5" customHeight="1">
      <c r="A183" s="1"/>
      <c r="B183" s="4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3.5" customHeight="1">
      <c r="A184" s="1"/>
      <c r="B184" s="4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3.5" customHeight="1">
      <c r="A185" s="1"/>
      <c r="B185" s="4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3.5" customHeight="1">
      <c r="A186" s="1"/>
      <c r="B186" s="4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3.5" customHeight="1">
      <c r="A187" s="1"/>
      <c r="B187" s="4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3.5" customHeight="1">
      <c r="A188" s="1"/>
      <c r="B188" s="4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3.5" customHeight="1">
      <c r="A189" s="1"/>
      <c r="B189" s="4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3.5" customHeight="1">
      <c r="A190" s="1"/>
      <c r="B190" s="4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3.5" customHeight="1">
      <c r="A191" s="1"/>
      <c r="B191" s="4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3.5" customHeight="1">
      <c r="A192" s="1"/>
      <c r="B192" s="4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3.5" customHeight="1">
      <c r="A193" s="1"/>
      <c r="B193" s="4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3.5" customHeight="1">
      <c r="A194" s="1"/>
      <c r="B194" s="4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3.5" customHeight="1">
      <c r="A195" s="1"/>
      <c r="B195" s="4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3.5" customHeight="1">
      <c r="A196" s="1"/>
      <c r="B196" s="4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3.5" customHeight="1">
      <c r="A197" s="1"/>
      <c r="B197" s="4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3.5" customHeight="1">
      <c r="A198" s="1"/>
      <c r="B198" s="4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3.5" customHeight="1">
      <c r="A199" s="1"/>
      <c r="B199" s="4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3.5" customHeight="1">
      <c r="A200" s="1"/>
      <c r="B200" s="4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3.5" customHeight="1">
      <c r="A201" s="1"/>
      <c r="B201" s="4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3.5" customHeight="1">
      <c r="A202" s="1"/>
      <c r="B202" s="4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3.5" customHeight="1">
      <c r="A203" s="1"/>
      <c r="B203" s="4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3.5" customHeight="1">
      <c r="A204" s="1"/>
      <c r="B204" s="4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3.5" customHeight="1">
      <c r="A205" s="1"/>
      <c r="B205" s="4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3.5" customHeight="1">
      <c r="A206" s="1"/>
      <c r="B206" s="4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3.5" customHeight="1">
      <c r="A207" s="1"/>
      <c r="B207" s="4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3.5" customHeight="1">
      <c r="A208" s="1"/>
      <c r="B208" s="4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3.5" customHeight="1">
      <c r="A209" s="1"/>
      <c r="B209" s="4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3.5" customHeight="1">
      <c r="A210" s="1"/>
      <c r="B210" s="4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3.5" customHeight="1">
      <c r="A211" s="1"/>
      <c r="B211" s="4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3.5" customHeight="1">
      <c r="A212" s="1"/>
      <c r="B212" s="4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3.5" customHeight="1">
      <c r="A213" s="1"/>
      <c r="B213" s="4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3.5" customHeight="1">
      <c r="A214" s="1"/>
      <c r="B214" s="4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3.5" customHeight="1">
      <c r="A215" s="1"/>
      <c r="B215" s="4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3.5" customHeight="1">
      <c r="A216" s="1"/>
      <c r="B216" s="4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3.5" customHeight="1">
      <c r="A217" s="1"/>
      <c r="B217" s="4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3.5" customHeight="1">
      <c r="A218" s="1"/>
      <c r="B218" s="4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3.5" customHeight="1">
      <c r="A219" s="1"/>
      <c r="B219" s="4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3.5" customHeight="1">
      <c r="A220" s="1"/>
      <c r="B220" s="4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3.5" customHeight="1">
      <c r="A221" s="1"/>
      <c r="B221" s="4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3.5" customHeight="1">
      <c r="A222" s="1"/>
      <c r="B222" s="4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3.5" customHeight="1">
      <c r="A223" s="1"/>
      <c r="B223" s="4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3.5" customHeight="1">
      <c r="A224" s="1"/>
      <c r="B224" s="4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3.5" customHeight="1">
      <c r="A225" s="1"/>
      <c r="B225" s="4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3.5" customHeight="1">
      <c r="A226" s="1"/>
      <c r="B226" s="4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3.5" customHeight="1">
      <c r="A227" s="1"/>
      <c r="B227" s="4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3.5" customHeight="1">
      <c r="A228" s="1"/>
      <c r="B228" s="4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3.5" customHeight="1">
      <c r="A229" s="1"/>
      <c r="B229" s="4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3.5" customHeight="1">
      <c r="A230" s="1"/>
      <c r="B230" s="4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3.5" customHeight="1">
      <c r="A231" s="1"/>
      <c r="B231" s="4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3.5" customHeight="1">
      <c r="A232" s="1"/>
      <c r="B232" s="4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3.5" customHeight="1">
      <c r="A233" s="1"/>
      <c r="B233" s="4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3.5" customHeight="1">
      <c r="A234" s="1"/>
      <c r="B234" s="4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3.5" customHeight="1">
      <c r="A235" s="1"/>
      <c r="B235" s="4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3.5" customHeight="1">
      <c r="A236" s="1"/>
      <c r="B236" s="4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3.5" customHeight="1">
      <c r="A237" s="1"/>
      <c r="B237" s="4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3.5" customHeight="1">
      <c r="A238" s="1"/>
      <c r="B238" s="4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3.5" customHeight="1">
      <c r="A239" s="1"/>
      <c r="B239" s="4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3.5" customHeight="1">
      <c r="A240" s="1"/>
      <c r="B240" s="4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3.5" customHeight="1">
      <c r="A241" s="1"/>
      <c r="B241" s="4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3.5" customHeight="1">
      <c r="A242" s="1"/>
      <c r="B242" s="4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3.5" customHeight="1">
      <c r="A243" s="1"/>
      <c r="B243" s="4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3.5" customHeight="1">
      <c r="A244" s="1"/>
      <c r="B244" s="4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3.5" customHeight="1">
      <c r="A245" s="1"/>
      <c r="B245" s="4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3.5" customHeight="1">
      <c r="A246" s="1"/>
      <c r="B246" s="4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3.5" customHeight="1">
      <c r="A247" s="1"/>
      <c r="B247" s="4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3.5" customHeight="1">
      <c r="A248" s="1"/>
      <c r="B248" s="4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3.5" customHeight="1">
      <c r="A249" s="1"/>
      <c r="B249" s="4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3.5" customHeight="1">
      <c r="A250" s="1"/>
      <c r="B250" s="4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3.5" customHeight="1">
      <c r="A251" s="1"/>
      <c r="B251" s="4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3.5" customHeight="1">
      <c r="A252" s="1"/>
      <c r="B252" s="4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3.5" customHeight="1">
      <c r="A253" s="1"/>
      <c r="B253" s="4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3.5" customHeight="1">
      <c r="A254" s="1"/>
      <c r="B254" s="4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3.5" customHeight="1">
      <c r="A255" s="1"/>
      <c r="B255" s="4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3.5" customHeight="1">
      <c r="A256" s="1"/>
      <c r="B256" s="4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3.5" customHeight="1">
      <c r="A257" s="1"/>
      <c r="B257" s="4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3.5" customHeight="1">
      <c r="A258" s="1"/>
      <c r="B258" s="4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3.5" customHeight="1">
      <c r="A259" s="1"/>
      <c r="B259" s="4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3.5" customHeight="1">
      <c r="A260" s="1"/>
      <c r="B260" s="4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3.5" customHeight="1">
      <c r="A261" s="1"/>
      <c r="B261" s="4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3.5" customHeight="1">
      <c r="A262" s="1"/>
      <c r="B262" s="4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3.5" customHeight="1">
      <c r="A263" s="1"/>
      <c r="B263" s="4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3.5" customHeight="1">
      <c r="A264" s="1"/>
      <c r="B264" s="4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3.5" customHeight="1">
      <c r="A265" s="1"/>
      <c r="B265" s="4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3.5" customHeight="1">
      <c r="A266" s="1"/>
      <c r="B266" s="4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3.5" customHeight="1">
      <c r="A267" s="1"/>
      <c r="B267" s="4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3.5" customHeight="1">
      <c r="A268" s="1"/>
      <c r="B268" s="4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3.5" customHeight="1">
      <c r="A269" s="1"/>
      <c r="B269" s="4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3.5" customHeight="1">
      <c r="A270" s="1"/>
      <c r="B270" s="4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3.5" customHeight="1">
      <c r="A271" s="1"/>
      <c r="B271" s="4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3.5" customHeight="1">
      <c r="A272" s="1"/>
      <c r="B272" s="4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3.5" customHeight="1">
      <c r="A273" s="1"/>
      <c r="B273" s="4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3.5" customHeight="1">
      <c r="A274" s="1"/>
      <c r="B274" s="4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3.5" customHeight="1">
      <c r="A275" s="1"/>
      <c r="B275" s="4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3.5" customHeight="1">
      <c r="A276" s="1"/>
      <c r="B276" s="4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3.5" customHeight="1">
      <c r="A277" s="1"/>
      <c r="B277" s="4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3.5" customHeight="1">
      <c r="A278" s="1"/>
      <c r="B278" s="4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3.5" customHeight="1">
      <c r="A279" s="1"/>
      <c r="B279" s="4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3.5" customHeight="1">
      <c r="A280" s="1"/>
      <c r="B280" s="4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3.5" customHeight="1">
      <c r="A281" s="1"/>
      <c r="B281" s="4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3.5" customHeight="1">
      <c r="A282" s="1"/>
      <c r="B282" s="4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3.5" customHeight="1">
      <c r="A283" s="1"/>
      <c r="B283" s="4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3.5" customHeight="1">
      <c r="A284" s="1"/>
      <c r="B284" s="4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3.5" customHeight="1">
      <c r="A285" s="1"/>
      <c r="B285" s="4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3.5" customHeight="1">
      <c r="A286" s="1"/>
      <c r="B286" s="4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3.5" customHeight="1">
      <c r="A287" s="1"/>
      <c r="B287" s="4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3.5" customHeight="1">
      <c r="A288" s="1"/>
      <c r="B288" s="4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3.5" customHeight="1">
      <c r="A289" s="1"/>
      <c r="B289" s="4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3.5" customHeight="1">
      <c r="A290" s="1"/>
      <c r="B290" s="4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3.5" customHeight="1">
      <c r="A291" s="1"/>
      <c r="B291" s="4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3.5" customHeight="1">
      <c r="A292" s="1"/>
      <c r="B292" s="4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3.5" customHeight="1">
      <c r="A293" s="1"/>
      <c r="B293" s="4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3.5" customHeight="1">
      <c r="A294" s="1"/>
      <c r="B294" s="4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3.5" customHeight="1">
      <c r="A295" s="1"/>
      <c r="B295" s="4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3.5" customHeight="1">
      <c r="A296" s="1"/>
      <c r="B296" s="4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3.5" customHeight="1">
      <c r="A297" s="1"/>
      <c r="B297" s="4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3.5" customHeight="1">
      <c r="A298" s="1"/>
      <c r="B298" s="4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3.5" customHeight="1">
      <c r="A299" s="1"/>
      <c r="B299" s="4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3.5" customHeight="1">
      <c r="A300" s="1"/>
      <c r="B300" s="4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3.5" customHeight="1">
      <c r="A301" s="1"/>
      <c r="B301" s="4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3.5" customHeight="1">
      <c r="A302" s="1"/>
      <c r="B302" s="4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3.5" customHeight="1">
      <c r="A303" s="1"/>
      <c r="B303" s="4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3.5" customHeight="1">
      <c r="A304" s="1"/>
      <c r="B304" s="4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3.5" customHeight="1">
      <c r="A305" s="1"/>
      <c r="B305" s="4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3.5" customHeight="1">
      <c r="A306" s="1"/>
      <c r="B306" s="4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3.5" customHeight="1">
      <c r="A307" s="1"/>
      <c r="B307" s="4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3.5" customHeight="1">
      <c r="A308" s="1"/>
      <c r="B308" s="4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3.5" customHeight="1">
      <c r="A309" s="1"/>
      <c r="B309" s="4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3.5" customHeight="1">
      <c r="A310" s="1"/>
      <c r="B310" s="4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3.5" customHeight="1">
      <c r="A311" s="1"/>
      <c r="B311" s="4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3.5" customHeight="1">
      <c r="A312" s="1"/>
      <c r="B312" s="4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3.5" customHeight="1">
      <c r="A313" s="1"/>
      <c r="B313" s="4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3.5" customHeight="1">
      <c r="A314" s="1"/>
      <c r="B314" s="4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3.5" customHeight="1">
      <c r="A315" s="1"/>
      <c r="B315" s="4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3.5" customHeight="1">
      <c r="A316" s="1"/>
      <c r="B316" s="4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3.5" customHeight="1">
      <c r="A317" s="1"/>
      <c r="B317" s="4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3.5" customHeight="1">
      <c r="A318" s="1"/>
      <c r="B318" s="4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3.5" customHeight="1">
      <c r="A319" s="1"/>
      <c r="B319" s="4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3.5" customHeight="1">
      <c r="A320" s="1"/>
      <c r="B320" s="4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3.5" customHeight="1">
      <c r="A321" s="1"/>
      <c r="B321" s="4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3.5" customHeight="1">
      <c r="A322" s="1"/>
      <c r="B322" s="4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3.5" customHeight="1">
      <c r="A323" s="1"/>
      <c r="B323" s="4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3.5" customHeight="1">
      <c r="A324" s="1"/>
      <c r="B324" s="4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3.5" customHeight="1">
      <c r="A325" s="1"/>
      <c r="B325" s="4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3.5" customHeight="1">
      <c r="A326" s="1"/>
      <c r="B326" s="4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3.5" customHeight="1">
      <c r="A327" s="1"/>
      <c r="B327" s="4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3.5" customHeight="1">
      <c r="A328" s="1"/>
      <c r="B328" s="4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3.5" customHeight="1">
      <c r="A329" s="1"/>
      <c r="B329" s="4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3.5" customHeight="1">
      <c r="A330" s="1"/>
      <c r="B330" s="4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3.5" customHeight="1">
      <c r="A331" s="1"/>
      <c r="B331" s="4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3.5" customHeight="1">
      <c r="A332" s="1"/>
      <c r="B332" s="4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3.5" customHeight="1">
      <c r="A333" s="1"/>
      <c r="B333" s="4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3.5" customHeight="1">
      <c r="A334" s="1"/>
      <c r="B334" s="4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3.5" customHeight="1">
      <c r="A335" s="1"/>
      <c r="B335" s="4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3.5" customHeight="1">
      <c r="A336" s="1"/>
      <c r="B336" s="4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3.5" customHeight="1">
      <c r="A337" s="1"/>
      <c r="B337" s="4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3.5" customHeight="1">
      <c r="A338" s="1"/>
      <c r="B338" s="4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3.5" customHeight="1">
      <c r="A339" s="1"/>
      <c r="B339" s="4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3.5" customHeight="1">
      <c r="A340" s="1"/>
      <c r="B340" s="4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3.5" customHeight="1">
      <c r="A341" s="1"/>
      <c r="B341" s="4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3.5" customHeight="1">
      <c r="A342" s="1"/>
      <c r="B342" s="4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3.5" customHeight="1">
      <c r="A343" s="1"/>
      <c r="B343" s="4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3.5" customHeight="1">
      <c r="A344" s="1"/>
      <c r="B344" s="4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3.5" customHeight="1">
      <c r="A345" s="1"/>
      <c r="B345" s="4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3.5" customHeight="1">
      <c r="A346" s="1"/>
      <c r="B346" s="4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3.5" customHeight="1">
      <c r="A347" s="1"/>
      <c r="B347" s="4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3.5" customHeight="1">
      <c r="A348" s="1"/>
      <c r="B348" s="4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3.5" customHeight="1">
      <c r="A349" s="1"/>
      <c r="B349" s="4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3.5" customHeight="1">
      <c r="A350" s="1"/>
      <c r="B350" s="4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3.5" customHeight="1">
      <c r="A351" s="1"/>
      <c r="B351" s="4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3.5" customHeight="1">
      <c r="A352" s="1"/>
      <c r="B352" s="4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3.5" customHeight="1">
      <c r="A353" s="1"/>
      <c r="B353" s="4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3.5" customHeight="1">
      <c r="A354" s="1"/>
      <c r="B354" s="4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3.5" customHeight="1">
      <c r="A355" s="1"/>
      <c r="B355" s="4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3.5" customHeight="1">
      <c r="A356" s="1"/>
      <c r="B356" s="4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3.5" customHeight="1">
      <c r="A357" s="1"/>
      <c r="B357" s="4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3.5" customHeight="1">
      <c r="A358" s="1"/>
      <c r="B358" s="4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3.5" customHeight="1">
      <c r="A359" s="1"/>
      <c r="B359" s="4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3.5" customHeight="1">
      <c r="A360" s="1"/>
      <c r="B360" s="4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3.5" customHeight="1">
      <c r="A361" s="1"/>
      <c r="B361" s="4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3.5" customHeight="1">
      <c r="A362" s="1"/>
      <c r="B362" s="4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3.5" customHeight="1">
      <c r="A363" s="1"/>
      <c r="B363" s="4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3.5" customHeight="1">
      <c r="A364" s="1"/>
      <c r="B364" s="4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3.5" customHeight="1">
      <c r="A365" s="1"/>
      <c r="B365" s="4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3.5" customHeight="1">
      <c r="A366" s="1"/>
      <c r="B366" s="4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3.5" customHeight="1">
      <c r="A367" s="1"/>
      <c r="B367" s="4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3.5" customHeight="1">
      <c r="A368" s="1"/>
      <c r="B368" s="4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3.5" customHeight="1">
      <c r="A369" s="1"/>
      <c r="B369" s="4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3.5" customHeight="1">
      <c r="A370" s="1"/>
      <c r="B370" s="4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3.5" customHeight="1">
      <c r="A371" s="1"/>
      <c r="B371" s="4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3.5" customHeight="1">
      <c r="A372" s="1"/>
      <c r="B372" s="4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3.5" customHeight="1">
      <c r="A373" s="1"/>
      <c r="B373" s="4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3.5" customHeight="1">
      <c r="A374" s="1"/>
      <c r="B374" s="4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3.5" customHeight="1">
      <c r="A375" s="1"/>
      <c r="B375" s="4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3.5" customHeight="1">
      <c r="A376" s="1"/>
      <c r="B376" s="4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3.5" customHeight="1">
      <c r="A377" s="1"/>
      <c r="B377" s="4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3.5" customHeight="1">
      <c r="A378" s="1"/>
      <c r="B378" s="4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3.5" customHeight="1">
      <c r="A379" s="1"/>
      <c r="B379" s="4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3.5" customHeight="1">
      <c r="A380" s="1"/>
      <c r="B380" s="4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3.5" customHeight="1">
      <c r="A381" s="1"/>
      <c r="B381" s="4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3.5" customHeight="1">
      <c r="A382" s="1"/>
      <c r="B382" s="4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3.5" customHeight="1">
      <c r="A383" s="1"/>
      <c r="B383" s="4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3.5" customHeight="1">
      <c r="A384" s="1"/>
      <c r="B384" s="4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3.5" customHeight="1">
      <c r="A385" s="1"/>
      <c r="B385" s="4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3.5" customHeight="1">
      <c r="A386" s="1"/>
      <c r="B386" s="4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3.5" customHeight="1">
      <c r="A387" s="1"/>
      <c r="B387" s="4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3.5" customHeight="1">
      <c r="A388" s="1"/>
      <c r="B388" s="4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3.5" customHeight="1">
      <c r="A389" s="1"/>
      <c r="B389" s="4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3.5" customHeight="1">
      <c r="A390" s="1"/>
      <c r="B390" s="4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3.5" customHeight="1">
      <c r="A391" s="1"/>
      <c r="B391" s="4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3.5" customHeight="1">
      <c r="A392" s="1"/>
      <c r="B392" s="4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3.5" customHeight="1">
      <c r="A393" s="1"/>
      <c r="B393" s="4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3.5" customHeight="1">
      <c r="A394" s="1"/>
      <c r="B394" s="4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3.5" customHeight="1">
      <c r="A395" s="1"/>
      <c r="B395" s="4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3.5" customHeight="1">
      <c r="A396" s="1"/>
      <c r="B396" s="4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3.5" customHeight="1">
      <c r="A397" s="1"/>
      <c r="B397" s="4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3.5" customHeight="1">
      <c r="A398" s="1"/>
      <c r="B398" s="4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3.5" customHeight="1">
      <c r="A399" s="1"/>
      <c r="B399" s="4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3.5" customHeight="1">
      <c r="A400" s="1"/>
      <c r="B400" s="4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3.5" customHeight="1">
      <c r="A401" s="1"/>
      <c r="B401" s="4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3.5" customHeight="1">
      <c r="A402" s="1"/>
      <c r="B402" s="4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3.5" customHeight="1">
      <c r="A403" s="1"/>
      <c r="B403" s="4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3.5" customHeight="1">
      <c r="A404" s="1"/>
      <c r="B404" s="4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3.5" customHeight="1">
      <c r="A405" s="1"/>
      <c r="B405" s="4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3.5" customHeight="1">
      <c r="A406" s="1"/>
      <c r="B406" s="4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3.5" customHeight="1">
      <c r="A407" s="1"/>
      <c r="B407" s="4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3.5" customHeight="1">
      <c r="A408" s="1"/>
      <c r="B408" s="4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3.5" customHeight="1">
      <c r="A409" s="1"/>
      <c r="B409" s="4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3.5" customHeight="1">
      <c r="A410" s="1"/>
      <c r="B410" s="4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3.5" customHeight="1">
      <c r="A411" s="1"/>
      <c r="B411" s="4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3.5" customHeight="1">
      <c r="A412" s="1"/>
      <c r="B412" s="4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3.5" customHeight="1">
      <c r="A413" s="1"/>
      <c r="B413" s="4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3.5" customHeight="1">
      <c r="A414" s="1"/>
      <c r="B414" s="4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3.5" customHeight="1">
      <c r="A415" s="1"/>
      <c r="B415" s="4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3.5" customHeight="1">
      <c r="A416" s="1"/>
      <c r="B416" s="4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3.5" customHeight="1">
      <c r="A417" s="1"/>
      <c r="B417" s="4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3.5" customHeight="1">
      <c r="A418" s="1"/>
      <c r="B418" s="4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3.5" customHeight="1">
      <c r="A419" s="1"/>
      <c r="B419" s="4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3.5" customHeight="1">
      <c r="A420" s="1"/>
      <c r="B420" s="4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3.5" customHeight="1">
      <c r="A421" s="1"/>
      <c r="B421" s="4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3.5" customHeight="1">
      <c r="A422" s="1"/>
      <c r="B422" s="4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3.5" customHeight="1">
      <c r="A423" s="1"/>
      <c r="B423" s="4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3.5" customHeight="1">
      <c r="A424" s="1"/>
      <c r="B424" s="4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3.5" customHeight="1">
      <c r="A425" s="1"/>
      <c r="B425" s="4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3.5" customHeight="1">
      <c r="A426" s="1"/>
      <c r="B426" s="4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3.5" customHeight="1">
      <c r="A427" s="1"/>
      <c r="B427" s="4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3.5" customHeight="1">
      <c r="A428" s="1"/>
      <c r="B428" s="4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3.5" customHeight="1">
      <c r="A429" s="1"/>
      <c r="B429" s="4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3.5" customHeight="1">
      <c r="A430" s="1"/>
      <c r="B430" s="4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3.5" customHeight="1">
      <c r="A431" s="1"/>
      <c r="B431" s="4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3.5" customHeight="1">
      <c r="A432" s="1"/>
      <c r="B432" s="4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3.5" customHeight="1">
      <c r="A433" s="1"/>
      <c r="B433" s="4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3.5" customHeight="1">
      <c r="A434" s="1"/>
      <c r="B434" s="4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3.5" customHeight="1">
      <c r="A435" s="1"/>
      <c r="B435" s="4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3.5" customHeight="1">
      <c r="A436" s="1"/>
      <c r="B436" s="4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3.5" customHeight="1">
      <c r="A437" s="1"/>
      <c r="B437" s="4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3.5" customHeight="1">
      <c r="A438" s="1"/>
      <c r="B438" s="4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3.5" customHeight="1">
      <c r="A439" s="1"/>
      <c r="B439" s="4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3.5" customHeight="1">
      <c r="A440" s="1"/>
      <c r="B440" s="4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3.5" customHeight="1">
      <c r="A441" s="1"/>
      <c r="B441" s="4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3.5" customHeight="1">
      <c r="A442" s="1"/>
      <c r="B442" s="4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3.5" customHeight="1">
      <c r="A443" s="1"/>
      <c r="B443" s="4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3.5" customHeight="1">
      <c r="A444" s="1"/>
      <c r="B444" s="4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3.5" customHeight="1">
      <c r="A445" s="1"/>
      <c r="B445" s="4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3.5" customHeight="1">
      <c r="A446" s="1"/>
      <c r="B446" s="4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3.5" customHeight="1">
      <c r="A447" s="1"/>
      <c r="B447" s="4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3.5" customHeight="1">
      <c r="A448" s="1"/>
      <c r="B448" s="4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3.5" customHeight="1">
      <c r="A449" s="1"/>
      <c r="B449" s="4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3.5" customHeight="1">
      <c r="A450" s="1"/>
      <c r="B450" s="4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3.5" customHeight="1">
      <c r="A451" s="1"/>
      <c r="B451" s="4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3.5" customHeight="1">
      <c r="A452" s="1"/>
      <c r="B452" s="4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3.5" customHeight="1">
      <c r="A453" s="1"/>
      <c r="B453" s="4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3.5" customHeight="1">
      <c r="A454" s="1"/>
      <c r="B454" s="4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3.5" customHeight="1">
      <c r="A455" s="1"/>
      <c r="B455" s="4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3.5" customHeight="1">
      <c r="A456" s="1"/>
      <c r="B456" s="4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3.5" customHeight="1">
      <c r="A457" s="1"/>
      <c r="B457" s="4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3.5" customHeight="1">
      <c r="A458" s="1"/>
      <c r="B458" s="4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3.5" customHeight="1">
      <c r="A459" s="1"/>
      <c r="B459" s="4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3.5" customHeight="1">
      <c r="A460" s="1"/>
      <c r="B460" s="4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3.5" customHeight="1">
      <c r="A461" s="1"/>
      <c r="B461" s="4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3.5" customHeight="1">
      <c r="A462" s="1"/>
      <c r="B462" s="4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3.5" customHeight="1">
      <c r="A463" s="1"/>
      <c r="B463" s="4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3.5" customHeight="1">
      <c r="A464" s="1"/>
      <c r="B464" s="4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3.5" customHeight="1">
      <c r="A465" s="1"/>
      <c r="B465" s="4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3.5" customHeight="1">
      <c r="A466" s="1"/>
      <c r="B466" s="4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3.5" customHeight="1">
      <c r="A467" s="1"/>
      <c r="B467" s="4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3.5" customHeight="1">
      <c r="A468" s="1"/>
      <c r="B468" s="4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3.5" customHeight="1">
      <c r="A469" s="1"/>
      <c r="B469" s="4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3.5" customHeight="1">
      <c r="A470" s="1"/>
      <c r="B470" s="4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3.5" customHeight="1">
      <c r="A471" s="1"/>
      <c r="B471" s="4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3.5" customHeight="1">
      <c r="A472" s="1"/>
      <c r="B472" s="4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3.5" customHeight="1">
      <c r="A473" s="1"/>
      <c r="B473" s="4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3.5" customHeight="1">
      <c r="A474" s="1"/>
      <c r="B474" s="4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3.5" customHeight="1">
      <c r="A475" s="1"/>
      <c r="B475" s="4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3.5" customHeight="1">
      <c r="A476" s="1"/>
      <c r="B476" s="4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3.5" customHeight="1">
      <c r="A477" s="1"/>
      <c r="B477" s="4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3.5" customHeight="1">
      <c r="A478" s="1"/>
      <c r="B478" s="4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3.5" customHeight="1">
      <c r="A479" s="1"/>
      <c r="B479" s="4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3.5" customHeight="1">
      <c r="A480" s="1"/>
      <c r="B480" s="4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3.5" customHeight="1">
      <c r="A481" s="1"/>
      <c r="B481" s="4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3.5" customHeight="1">
      <c r="A482" s="1"/>
      <c r="B482" s="4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3.5" customHeight="1">
      <c r="A483" s="1"/>
      <c r="B483" s="4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3.5" customHeight="1">
      <c r="A484" s="1"/>
      <c r="B484" s="4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3.5" customHeight="1">
      <c r="A485" s="1"/>
      <c r="B485" s="4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3.5" customHeight="1">
      <c r="A486" s="1"/>
      <c r="B486" s="4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3.5" customHeight="1">
      <c r="A487" s="1"/>
      <c r="B487" s="4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3.5" customHeight="1">
      <c r="A488" s="1"/>
      <c r="B488" s="4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3.5" customHeight="1">
      <c r="A489" s="1"/>
      <c r="B489" s="4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3.5" customHeight="1">
      <c r="A490" s="1"/>
      <c r="B490" s="4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3.5" customHeight="1">
      <c r="A491" s="1"/>
      <c r="B491" s="4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3.5" customHeight="1">
      <c r="A492" s="1"/>
      <c r="B492" s="4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3.5" customHeight="1">
      <c r="A493" s="1"/>
      <c r="B493" s="4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3.5" customHeight="1">
      <c r="A494" s="1"/>
      <c r="B494" s="4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3.5" customHeight="1">
      <c r="A495" s="1"/>
      <c r="B495" s="4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3.5" customHeight="1">
      <c r="A496" s="1"/>
      <c r="B496" s="4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3.5" customHeight="1">
      <c r="A497" s="1"/>
      <c r="B497" s="4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3.5" customHeight="1">
      <c r="A498" s="1"/>
      <c r="B498" s="4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3.5" customHeight="1">
      <c r="A499" s="1"/>
      <c r="B499" s="4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3.5" customHeight="1">
      <c r="A500" s="1"/>
      <c r="B500" s="4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3.5" customHeight="1">
      <c r="A501" s="1"/>
      <c r="B501" s="4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3.5" customHeight="1">
      <c r="A502" s="1"/>
      <c r="B502" s="4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3.5" customHeight="1">
      <c r="A503" s="1"/>
      <c r="B503" s="4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3.5" customHeight="1">
      <c r="A504" s="1"/>
      <c r="B504" s="4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3.5" customHeight="1">
      <c r="A505" s="1"/>
      <c r="B505" s="4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3.5" customHeight="1">
      <c r="A506" s="1"/>
      <c r="B506" s="4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3.5" customHeight="1">
      <c r="A507" s="1"/>
      <c r="B507" s="4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3.5" customHeight="1">
      <c r="A508" s="1"/>
      <c r="B508" s="4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3.5" customHeight="1">
      <c r="A509" s="1"/>
      <c r="B509" s="4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3.5" customHeight="1">
      <c r="A510" s="1"/>
      <c r="B510" s="4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3.5" customHeight="1">
      <c r="A511" s="1"/>
      <c r="B511" s="4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3.5" customHeight="1">
      <c r="A512" s="1"/>
      <c r="B512" s="4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3.5" customHeight="1">
      <c r="A513" s="1"/>
      <c r="B513" s="4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3.5" customHeight="1">
      <c r="A514" s="1"/>
      <c r="B514" s="4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3.5" customHeight="1">
      <c r="A515" s="1"/>
      <c r="B515" s="4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3.5" customHeight="1">
      <c r="A516" s="1"/>
      <c r="B516" s="4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3.5" customHeight="1">
      <c r="A517" s="1"/>
      <c r="B517" s="4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3.5" customHeight="1">
      <c r="A518" s="1"/>
      <c r="B518" s="4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3.5" customHeight="1">
      <c r="A519" s="1"/>
      <c r="B519" s="4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3.5" customHeight="1">
      <c r="A520" s="1"/>
      <c r="B520" s="4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3.5" customHeight="1">
      <c r="A521" s="1"/>
      <c r="B521" s="4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3.5" customHeight="1">
      <c r="A522" s="1"/>
      <c r="B522" s="4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3.5" customHeight="1">
      <c r="A523" s="1"/>
      <c r="B523" s="4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3.5" customHeight="1">
      <c r="A524" s="1"/>
      <c r="B524" s="4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3.5" customHeight="1">
      <c r="A525" s="1"/>
      <c r="B525" s="4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3.5" customHeight="1">
      <c r="A526" s="1"/>
      <c r="B526" s="4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3.5" customHeight="1">
      <c r="A527" s="1"/>
      <c r="B527" s="4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3.5" customHeight="1">
      <c r="A528" s="1"/>
      <c r="B528" s="4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3.5" customHeight="1">
      <c r="A529" s="1"/>
      <c r="B529" s="4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3.5" customHeight="1">
      <c r="A530" s="1"/>
      <c r="B530" s="4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3.5" customHeight="1">
      <c r="A531" s="1"/>
      <c r="B531" s="4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3.5" customHeight="1">
      <c r="A532" s="1"/>
      <c r="B532" s="4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3.5" customHeight="1">
      <c r="A533" s="1"/>
      <c r="B533" s="4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3.5" customHeight="1">
      <c r="A534" s="1"/>
      <c r="B534" s="4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3.5" customHeight="1">
      <c r="A535" s="1"/>
      <c r="B535" s="4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3.5" customHeight="1">
      <c r="A536" s="1"/>
      <c r="B536" s="4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3.5" customHeight="1">
      <c r="A537" s="1"/>
      <c r="B537" s="4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3.5" customHeight="1">
      <c r="A538" s="1"/>
      <c r="B538" s="4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3.5" customHeight="1">
      <c r="A539" s="1"/>
      <c r="B539" s="4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3.5" customHeight="1">
      <c r="A540" s="1"/>
      <c r="B540" s="4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3.5" customHeight="1">
      <c r="A541" s="1"/>
      <c r="B541" s="4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3.5" customHeight="1">
      <c r="A542" s="1"/>
      <c r="B542" s="4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3.5" customHeight="1">
      <c r="A543" s="1"/>
      <c r="B543" s="4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3.5" customHeight="1">
      <c r="A544" s="1"/>
      <c r="B544" s="4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3.5" customHeight="1">
      <c r="A545" s="1"/>
      <c r="B545" s="4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3.5" customHeight="1">
      <c r="A546" s="1"/>
      <c r="B546" s="4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3.5" customHeight="1">
      <c r="A547" s="1"/>
      <c r="B547" s="4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3.5" customHeight="1">
      <c r="A548" s="1"/>
      <c r="B548" s="4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3.5" customHeight="1">
      <c r="A549" s="1"/>
      <c r="B549" s="4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3.5" customHeight="1">
      <c r="A550" s="1"/>
      <c r="B550" s="4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3.5" customHeight="1">
      <c r="A551" s="1"/>
      <c r="B551" s="4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3.5" customHeight="1">
      <c r="A552" s="1"/>
      <c r="B552" s="4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3.5" customHeight="1">
      <c r="A553" s="1"/>
      <c r="B553" s="4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3.5" customHeight="1">
      <c r="A554" s="1"/>
      <c r="B554" s="4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3.5" customHeight="1">
      <c r="A555" s="1"/>
      <c r="B555" s="4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3.5" customHeight="1">
      <c r="A556" s="1"/>
      <c r="B556" s="4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3.5" customHeight="1">
      <c r="A557" s="1"/>
      <c r="B557" s="4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3.5" customHeight="1">
      <c r="A558" s="1"/>
      <c r="B558" s="4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3.5" customHeight="1">
      <c r="A559" s="1"/>
      <c r="B559" s="4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3.5" customHeight="1">
      <c r="A560" s="1"/>
      <c r="B560" s="4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3.5" customHeight="1">
      <c r="A561" s="1"/>
      <c r="B561" s="4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3.5" customHeight="1">
      <c r="A562" s="1"/>
      <c r="B562" s="4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3.5" customHeight="1">
      <c r="A563" s="1"/>
      <c r="B563" s="4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3.5" customHeight="1">
      <c r="A564" s="1"/>
      <c r="B564" s="4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3.5" customHeight="1">
      <c r="A565" s="1"/>
      <c r="B565" s="4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3.5" customHeight="1">
      <c r="A566" s="1"/>
      <c r="B566" s="4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3.5" customHeight="1">
      <c r="A567" s="1"/>
      <c r="B567" s="4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3.5" customHeight="1">
      <c r="A568" s="1"/>
      <c r="B568" s="4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3.5" customHeight="1">
      <c r="A569" s="1"/>
      <c r="B569" s="4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3.5" customHeight="1">
      <c r="A570" s="1"/>
      <c r="B570" s="4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3.5" customHeight="1">
      <c r="A571" s="1"/>
      <c r="B571" s="4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3.5" customHeight="1">
      <c r="A572" s="1"/>
      <c r="B572" s="4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3.5" customHeight="1">
      <c r="A573" s="1"/>
      <c r="B573" s="4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3.5" customHeight="1">
      <c r="A574" s="1"/>
      <c r="B574" s="4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3.5" customHeight="1">
      <c r="A575" s="1"/>
      <c r="B575" s="4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3.5" customHeight="1">
      <c r="A576" s="1"/>
      <c r="B576" s="4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3.5" customHeight="1">
      <c r="A577" s="1"/>
      <c r="B577" s="4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3.5" customHeight="1">
      <c r="A578" s="1"/>
      <c r="B578" s="4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3.5" customHeight="1">
      <c r="A579" s="1"/>
      <c r="B579" s="4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3.5" customHeight="1">
      <c r="A580" s="1"/>
      <c r="B580" s="4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3.5" customHeight="1">
      <c r="A581" s="1"/>
      <c r="B581" s="4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3.5" customHeight="1">
      <c r="A582" s="1"/>
      <c r="B582" s="4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3.5" customHeight="1">
      <c r="A583" s="1"/>
      <c r="B583" s="4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3.5" customHeight="1">
      <c r="A584" s="1"/>
      <c r="B584" s="4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3.5" customHeight="1">
      <c r="A585" s="1"/>
      <c r="B585" s="4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3.5" customHeight="1">
      <c r="A586" s="1"/>
      <c r="B586" s="4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3.5" customHeight="1">
      <c r="A587" s="1"/>
      <c r="B587" s="4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3.5" customHeight="1">
      <c r="A588" s="1"/>
      <c r="B588" s="4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3.5" customHeight="1">
      <c r="A589" s="1"/>
      <c r="B589" s="4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3.5" customHeight="1">
      <c r="A590" s="1"/>
      <c r="B590" s="4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3.5" customHeight="1">
      <c r="A591" s="1"/>
      <c r="B591" s="4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3.5" customHeight="1">
      <c r="A592" s="1"/>
      <c r="B592" s="4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3.5" customHeight="1">
      <c r="A593" s="1"/>
      <c r="B593" s="4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3.5" customHeight="1">
      <c r="A594" s="1"/>
      <c r="B594" s="4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3.5" customHeight="1">
      <c r="A595" s="1"/>
      <c r="B595" s="4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3.5" customHeight="1">
      <c r="A596" s="1"/>
      <c r="B596" s="4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3.5" customHeight="1">
      <c r="A597" s="1"/>
      <c r="B597" s="4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3.5" customHeight="1">
      <c r="A598" s="1"/>
      <c r="B598" s="4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3.5" customHeight="1">
      <c r="A599" s="1"/>
      <c r="B599" s="4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3.5" customHeight="1">
      <c r="A600" s="1"/>
      <c r="B600" s="4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3.5" customHeight="1">
      <c r="A601" s="1"/>
      <c r="B601" s="4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3.5" customHeight="1">
      <c r="A602" s="1"/>
      <c r="B602" s="4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3.5" customHeight="1">
      <c r="A603" s="1"/>
      <c r="B603" s="4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3.5" customHeight="1">
      <c r="A604" s="1"/>
      <c r="B604" s="4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3.5" customHeight="1">
      <c r="A605" s="1"/>
      <c r="B605" s="4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3.5" customHeight="1">
      <c r="A606" s="1"/>
      <c r="B606" s="4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3.5" customHeight="1">
      <c r="A607" s="1"/>
      <c r="B607" s="4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3.5" customHeight="1">
      <c r="A608" s="1"/>
      <c r="B608" s="4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3.5" customHeight="1">
      <c r="A609" s="1"/>
      <c r="B609" s="4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3.5" customHeight="1">
      <c r="A610" s="1"/>
      <c r="B610" s="4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3.5" customHeight="1">
      <c r="A611" s="1"/>
      <c r="B611" s="4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3.5" customHeight="1">
      <c r="A612" s="1"/>
      <c r="B612" s="4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3.5" customHeight="1">
      <c r="A613" s="1"/>
      <c r="B613" s="4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3.5" customHeight="1">
      <c r="A614" s="1"/>
      <c r="B614" s="4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3.5" customHeight="1">
      <c r="A615" s="1"/>
      <c r="B615" s="4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3.5" customHeight="1">
      <c r="A616" s="1"/>
      <c r="B616" s="4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3.5" customHeight="1">
      <c r="A617" s="1"/>
      <c r="B617" s="4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3.5" customHeight="1">
      <c r="A618" s="1"/>
      <c r="B618" s="4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3.5" customHeight="1">
      <c r="A619" s="1"/>
      <c r="B619" s="4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3.5" customHeight="1">
      <c r="A620" s="1"/>
      <c r="B620" s="4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3.5" customHeight="1">
      <c r="A621" s="1"/>
      <c r="B621" s="4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3.5" customHeight="1">
      <c r="A622" s="1"/>
      <c r="B622" s="4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3.5" customHeight="1">
      <c r="A623" s="1"/>
      <c r="B623" s="4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3.5" customHeight="1">
      <c r="A624" s="1"/>
      <c r="B624" s="4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3.5" customHeight="1">
      <c r="A625" s="1"/>
      <c r="B625" s="4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3.5" customHeight="1">
      <c r="A626" s="1"/>
      <c r="B626" s="4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3.5" customHeight="1">
      <c r="A627" s="1"/>
      <c r="B627" s="4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3.5" customHeight="1">
      <c r="A628" s="1"/>
      <c r="B628" s="4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3.5" customHeight="1">
      <c r="A629" s="1"/>
      <c r="B629" s="4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3.5" customHeight="1">
      <c r="A630" s="1"/>
      <c r="B630" s="4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3.5" customHeight="1">
      <c r="A631" s="1"/>
      <c r="B631" s="4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3.5" customHeight="1">
      <c r="A632" s="1"/>
      <c r="B632" s="4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3.5" customHeight="1">
      <c r="A633" s="1"/>
      <c r="B633" s="4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3.5" customHeight="1">
      <c r="A634" s="1"/>
      <c r="B634" s="4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3.5" customHeight="1">
      <c r="A635" s="1"/>
      <c r="B635" s="4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3.5" customHeight="1">
      <c r="A636" s="1"/>
      <c r="B636" s="4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3.5" customHeight="1">
      <c r="A637" s="1"/>
      <c r="B637" s="4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3.5" customHeight="1">
      <c r="A638" s="1"/>
      <c r="B638" s="4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3.5" customHeight="1">
      <c r="A639" s="1"/>
      <c r="B639" s="4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3.5" customHeight="1">
      <c r="A640" s="1"/>
      <c r="B640" s="4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3.5" customHeight="1">
      <c r="A641" s="1"/>
      <c r="B641" s="4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3.5" customHeight="1">
      <c r="A642" s="1"/>
      <c r="B642" s="4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3.5" customHeight="1">
      <c r="A643" s="1"/>
      <c r="B643" s="4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3.5" customHeight="1">
      <c r="A644" s="1"/>
      <c r="B644" s="4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3.5" customHeight="1">
      <c r="A645" s="1"/>
      <c r="B645" s="4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3.5" customHeight="1">
      <c r="A646" s="1"/>
      <c r="B646" s="4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3.5" customHeight="1">
      <c r="A647" s="1"/>
      <c r="B647" s="4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3.5" customHeight="1">
      <c r="A648" s="1"/>
      <c r="B648" s="4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3.5" customHeight="1">
      <c r="A649" s="1"/>
      <c r="B649" s="4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3.5" customHeight="1">
      <c r="A650" s="1"/>
      <c r="B650" s="4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3.5" customHeight="1">
      <c r="A651" s="1"/>
      <c r="B651" s="4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3.5" customHeight="1">
      <c r="A652" s="1"/>
      <c r="B652" s="4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3.5" customHeight="1">
      <c r="A653" s="1"/>
      <c r="B653" s="4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3.5" customHeight="1">
      <c r="A654" s="1"/>
      <c r="B654" s="4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3.5" customHeight="1">
      <c r="A655" s="1"/>
      <c r="B655" s="4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3.5" customHeight="1">
      <c r="A656" s="1"/>
      <c r="B656" s="4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3.5" customHeight="1">
      <c r="A657" s="1"/>
      <c r="B657" s="4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3.5" customHeight="1">
      <c r="A658" s="1"/>
      <c r="B658" s="4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3.5" customHeight="1">
      <c r="A659" s="1"/>
      <c r="B659" s="4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3.5" customHeight="1">
      <c r="A660" s="1"/>
      <c r="B660" s="4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3.5" customHeight="1">
      <c r="A661" s="1"/>
      <c r="B661" s="4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3.5" customHeight="1">
      <c r="A662" s="1"/>
      <c r="B662" s="4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3.5" customHeight="1">
      <c r="A663" s="1"/>
      <c r="B663" s="4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3.5" customHeight="1">
      <c r="A664" s="1"/>
      <c r="B664" s="4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3.5" customHeight="1">
      <c r="A665" s="1"/>
      <c r="B665" s="4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3.5" customHeight="1">
      <c r="A666" s="1"/>
      <c r="B666" s="4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3.5" customHeight="1">
      <c r="A667" s="1"/>
      <c r="B667" s="4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3.5" customHeight="1">
      <c r="A668" s="1"/>
      <c r="B668" s="4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3.5" customHeight="1">
      <c r="A669" s="1"/>
      <c r="B669" s="4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3.5" customHeight="1">
      <c r="A670" s="1"/>
      <c r="B670" s="4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3.5" customHeight="1">
      <c r="A671" s="1"/>
      <c r="B671" s="4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3.5" customHeight="1">
      <c r="A672" s="1"/>
      <c r="B672" s="4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3.5" customHeight="1">
      <c r="A673" s="1"/>
      <c r="B673" s="4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3.5" customHeight="1">
      <c r="A674" s="1"/>
      <c r="B674" s="4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3.5" customHeight="1">
      <c r="A675" s="1"/>
      <c r="B675" s="4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3.5" customHeight="1">
      <c r="A676" s="1"/>
      <c r="B676" s="4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3.5" customHeight="1">
      <c r="A677" s="1"/>
      <c r="B677" s="4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3.5" customHeight="1">
      <c r="A678" s="1"/>
      <c r="B678" s="4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3.5" customHeight="1">
      <c r="A679" s="1"/>
      <c r="B679" s="4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3.5" customHeight="1">
      <c r="A680" s="1"/>
      <c r="B680" s="4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3.5" customHeight="1">
      <c r="A681" s="1"/>
      <c r="B681" s="4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3.5" customHeight="1">
      <c r="A682" s="1"/>
      <c r="B682" s="4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3.5" customHeight="1">
      <c r="A683" s="1"/>
      <c r="B683" s="4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3.5" customHeight="1">
      <c r="A684" s="1"/>
      <c r="B684" s="4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3.5" customHeight="1">
      <c r="A685" s="1"/>
      <c r="B685" s="4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3.5" customHeight="1">
      <c r="A686" s="1"/>
      <c r="B686" s="4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3.5" customHeight="1">
      <c r="A687" s="1"/>
      <c r="B687" s="4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3.5" customHeight="1">
      <c r="A688" s="1"/>
      <c r="B688" s="4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3.5" customHeight="1">
      <c r="A689" s="1"/>
      <c r="B689" s="4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3.5" customHeight="1">
      <c r="A690" s="1"/>
      <c r="B690" s="4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3.5" customHeight="1">
      <c r="A691" s="1"/>
      <c r="B691" s="4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3.5" customHeight="1">
      <c r="A692" s="1"/>
      <c r="B692" s="4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3.5" customHeight="1">
      <c r="A693" s="1"/>
      <c r="B693" s="4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3.5" customHeight="1">
      <c r="A694" s="1"/>
      <c r="B694" s="4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3.5" customHeight="1">
      <c r="A695" s="1"/>
      <c r="B695" s="4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3.5" customHeight="1">
      <c r="A696" s="1"/>
      <c r="B696" s="4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3.5" customHeight="1">
      <c r="A697" s="1"/>
      <c r="B697" s="4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3.5" customHeight="1">
      <c r="A698" s="1"/>
      <c r="B698" s="4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3.5" customHeight="1">
      <c r="A699" s="1"/>
      <c r="B699" s="4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3.5" customHeight="1">
      <c r="A700" s="1"/>
      <c r="B700" s="4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3.5" customHeight="1">
      <c r="A701" s="1"/>
      <c r="B701" s="4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3.5" customHeight="1">
      <c r="A702" s="1"/>
      <c r="B702" s="4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3.5" customHeight="1">
      <c r="A703" s="1"/>
      <c r="B703" s="4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3.5" customHeight="1">
      <c r="A704" s="1"/>
      <c r="B704" s="4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3.5" customHeight="1">
      <c r="A705" s="1"/>
      <c r="B705" s="4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3.5" customHeight="1">
      <c r="A706" s="1"/>
      <c r="B706" s="4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3.5" customHeight="1">
      <c r="A707" s="1"/>
      <c r="B707" s="4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3.5" customHeight="1">
      <c r="A708" s="1"/>
      <c r="B708" s="4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3.5" customHeight="1">
      <c r="A709" s="1"/>
      <c r="B709" s="4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3.5" customHeight="1">
      <c r="A710" s="1"/>
      <c r="B710" s="4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3.5" customHeight="1">
      <c r="A711" s="1"/>
      <c r="B711" s="4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3.5" customHeight="1">
      <c r="A712" s="1"/>
      <c r="B712" s="4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3.5" customHeight="1">
      <c r="A713" s="1"/>
      <c r="B713" s="4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3.5" customHeight="1">
      <c r="A714" s="1"/>
      <c r="B714" s="4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3.5" customHeight="1">
      <c r="A715" s="1"/>
      <c r="B715" s="4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3.5" customHeight="1">
      <c r="A716" s="1"/>
      <c r="B716" s="4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3.5" customHeight="1">
      <c r="A717" s="1"/>
      <c r="B717" s="4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3.5" customHeight="1">
      <c r="A718" s="1"/>
      <c r="B718" s="4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3.5" customHeight="1">
      <c r="A719" s="1"/>
      <c r="B719" s="4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3.5" customHeight="1">
      <c r="A720" s="1"/>
      <c r="B720" s="4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3.5" customHeight="1">
      <c r="A721" s="1"/>
      <c r="B721" s="4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3.5" customHeight="1">
      <c r="A722" s="1"/>
      <c r="B722" s="4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3.5" customHeight="1">
      <c r="A723" s="1"/>
      <c r="B723" s="4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3.5" customHeight="1">
      <c r="A724" s="1"/>
      <c r="B724" s="4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3.5" customHeight="1">
      <c r="A725" s="1"/>
      <c r="B725" s="4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3.5" customHeight="1">
      <c r="A726" s="1"/>
      <c r="B726" s="4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3.5" customHeight="1">
      <c r="A727" s="1"/>
      <c r="B727" s="4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3.5" customHeight="1">
      <c r="A728" s="1"/>
      <c r="B728" s="4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3.5" customHeight="1">
      <c r="A729" s="1"/>
      <c r="B729" s="4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3.5" customHeight="1">
      <c r="A730" s="1"/>
      <c r="B730" s="4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3.5" customHeight="1">
      <c r="A731" s="1"/>
      <c r="B731" s="4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3.5" customHeight="1">
      <c r="A732" s="1"/>
      <c r="B732" s="4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3.5" customHeight="1">
      <c r="A733" s="1"/>
      <c r="B733" s="4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3.5" customHeight="1">
      <c r="A734" s="1"/>
      <c r="B734" s="4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3.5" customHeight="1">
      <c r="A735" s="1"/>
      <c r="B735" s="4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3.5" customHeight="1">
      <c r="A736" s="1"/>
      <c r="B736" s="4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3.5" customHeight="1">
      <c r="A737" s="1"/>
      <c r="B737" s="4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3.5" customHeight="1">
      <c r="A738" s="1"/>
      <c r="B738" s="4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3.5" customHeight="1">
      <c r="A739" s="1"/>
      <c r="B739" s="4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3.5" customHeight="1">
      <c r="A740" s="1"/>
      <c r="B740" s="4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3.5" customHeight="1">
      <c r="A741" s="1"/>
      <c r="B741" s="4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3.5" customHeight="1">
      <c r="A742" s="1"/>
      <c r="B742" s="4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3.5" customHeight="1">
      <c r="A743" s="1"/>
      <c r="B743" s="4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3.5" customHeight="1">
      <c r="A744" s="1"/>
      <c r="B744" s="4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3.5" customHeight="1">
      <c r="A745" s="1"/>
      <c r="B745" s="4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3.5" customHeight="1">
      <c r="A746" s="1"/>
      <c r="B746" s="4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3.5" customHeight="1">
      <c r="A747" s="1"/>
      <c r="B747" s="4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3.5" customHeight="1">
      <c r="A748" s="1"/>
      <c r="B748" s="4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3.5" customHeight="1">
      <c r="A749" s="1"/>
      <c r="B749" s="4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3.5" customHeight="1">
      <c r="A750" s="1"/>
      <c r="B750" s="4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3.5" customHeight="1">
      <c r="A751" s="1"/>
      <c r="B751" s="4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3.5" customHeight="1">
      <c r="A752" s="1"/>
      <c r="B752" s="4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3.5" customHeight="1">
      <c r="A753" s="1"/>
      <c r="B753" s="4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3.5" customHeight="1">
      <c r="A754" s="1"/>
      <c r="B754" s="4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3.5" customHeight="1">
      <c r="A755" s="1"/>
      <c r="B755" s="4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3.5" customHeight="1">
      <c r="A756" s="1"/>
      <c r="B756" s="4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3.5" customHeight="1">
      <c r="A757" s="1"/>
      <c r="B757" s="4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3.5" customHeight="1">
      <c r="A758" s="1"/>
      <c r="B758" s="4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3.5" customHeight="1">
      <c r="A759" s="1"/>
      <c r="B759" s="4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3.5" customHeight="1">
      <c r="A760" s="1"/>
      <c r="B760" s="4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3.5" customHeight="1">
      <c r="A761" s="1"/>
      <c r="B761" s="4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3.5" customHeight="1">
      <c r="A762" s="1"/>
      <c r="B762" s="4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3.5" customHeight="1">
      <c r="A763" s="1"/>
      <c r="B763" s="4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3.5" customHeight="1">
      <c r="A764" s="1"/>
      <c r="B764" s="4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3.5" customHeight="1">
      <c r="A765" s="1"/>
      <c r="B765" s="4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3.5" customHeight="1">
      <c r="A766" s="1"/>
      <c r="B766" s="4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3.5" customHeight="1">
      <c r="A767" s="1"/>
      <c r="B767" s="4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3.5" customHeight="1">
      <c r="A768" s="1"/>
      <c r="B768" s="4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3.5" customHeight="1">
      <c r="A769" s="1"/>
      <c r="B769" s="4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3.5" customHeight="1">
      <c r="A770" s="1"/>
      <c r="B770" s="4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3.5" customHeight="1">
      <c r="A771" s="1"/>
      <c r="B771" s="4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3.5" customHeight="1">
      <c r="A772" s="1"/>
      <c r="B772" s="4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3.5" customHeight="1">
      <c r="A773" s="1"/>
      <c r="B773" s="4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3.5" customHeight="1">
      <c r="A774" s="1"/>
      <c r="B774" s="4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3.5" customHeight="1">
      <c r="A775" s="1"/>
      <c r="B775" s="4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3.5" customHeight="1">
      <c r="A776" s="1"/>
      <c r="B776" s="4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3.5" customHeight="1">
      <c r="A777" s="1"/>
      <c r="B777" s="4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3.5" customHeight="1">
      <c r="A778" s="1"/>
      <c r="B778" s="4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3.5" customHeight="1">
      <c r="A779" s="1"/>
      <c r="B779" s="4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3.5" customHeight="1">
      <c r="A780" s="1"/>
      <c r="B780" s="4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3.5" customHeight="1">
      <c r="A781" s="1"/>
      <c r="B781" s="4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3.5" customHeight="1">
      <c r="A782" s="1"/>
      <c r="B782" s="4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3.5" customHeight="1">
      <c r="A783" s="1"/>
      <c r="B783" s="4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3.5" customHeight="1">
      <c r="A784" s="1"/>
      <c r="B784" s="4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3.5" customHeight="1">
      <c r="A785" s="1"/>
      <c r="B785" s="4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3.5" customHeight="1">
      <c r="A786" s="1"/>
      <c r="B786" s="4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3.5" customHeight="1">
      <c r="A787" s="1"/>
      <c r="B787" s="4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3.5" customHeight="1">
      <c r="A788" s="1"/>
      <c r="B788" s="4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3.5" customHeight="1">
      <c r="A789" s="1"/>
      <c r="B789" s="4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3.5" customHeight="1">
      <c r="A790" s="1"/>
      <c r="B790" s="4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3.5" customHeight="1">
      <c r="A791" s="1"/>
      <c r="B791" s="4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3.5" customHeight="1">
      <c r="A792" s="1"/>
      <c r="B792" s="4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3.5" customHeight="1">
      <c r="A793" s="1"/>
      <c r="B793" s="4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3.5" customHeight="1">
      <c r="A794" s="1"/>
      <c r="B794" s="4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3.5" customHeight="1">
      <c r="A795" s="1"/>
      <c r="B795" s="4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3.5" customHeight="1">
      <c r="A796" s="1"/>
      <c r="B796" s="4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3.5" customHeight="1">
      <c r="A797" s="1"/>
      <c r="B797" s="4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3.5" customHeight="1">
      <c r="A798" s="1"/>
      <c r="B798" s="4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3.5" customHeight="1">
      <c r="A799" s="1"/>
      <c r="B799" s="4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3.5" customHeight="1">
      <c r="A800" s="1"/>
      <c r="B800" s="4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3.5" customHeight="1">
      <c r="A801" s="1"/>
      <c r="B801" s="4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3.5" customHeight="1">
      <c r="A802" s="1"/>
      <c r="B802" s="4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3.5" customHeight="1">
      <c r="A803" s="1"/>
      <c r="B803" s="4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3.5" customHeight="1">
      <c r="A804" s="1"/>
      <c r="B804" s="4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3.5" customHeight="1">
      <c r="A805" s="1"/>
      <c r="B805" s="4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3.5" customHeight="1">
      <c r="A806" s="1"/>
      <c r="B806" s="4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3.5" customHeight="1">
      <c r="A807" s="1"/>
      <c r="B807" s="4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3.5" customHeight="1">
      <c r="A808" s="1"/>
      <c r="B808" s="4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3.5" customHeight="1">
      <c r="A809" s="1"/>
      <c r="B809" s="4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3.5" customHeight="1">
      <c r="A810" s="1"/>
      <c r="B810" s="4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3.5" customHeight="1">
      <c r="A811" s="1"/>
      <c r="B811" s="4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3.5" customHeight="1">
      <c r="A812" s="1"/>
      <c r="B812" s="4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3.5" customHeight="1">
      <c r="A813" s="1"/>
      <c r="B813" s="4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3.5" customHeight="1">
      <c r="A814" s="1"/>
      <c r="B814" s="4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3.5" customHeight="1">
      <c r="A815" s="1"/>
      <c r="B815" s="4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3.5" customHeight="1">
      <c r="A816" s="1"/>
      <c r="B816" s="4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3.5" customHeight="1">
      <c r="A817" s="1"/>
      <c r="B817" s="4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3.5" customHeight="1">
      <c r="A818" s="1"/>
      <c r="B818" s="4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3.5" customHeight="1">
      <c r="A819" s="1"/>
      <c r="B819" s="4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3.5" customHeight="1">
      <c r="A820" s="1"/>
      <c r="B820" s="4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3.5" customHeight="1">
      <c r="A821" s="1"/>
      <c r="B821" s="4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3.5" customHeight="1">
      <c r="A822" s="1"/>
      <c r="B822" s="4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3.5" customHeight="1">
      <c r="A823" s="1"/>
      <c r="B823" s="4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3.5" customHeight="1">
      <c r="A824" s="1"/>
      <c r="B824" s="4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3.5" customHeight="1">
      <c r="A825" s="1"/>
      <c r="B825" s="4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3.5" customHeight="1">
      <c r="A826" s="1"/>
      <c r="B826" s="4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3.5" customHeight="1">
      <c r="A827" s="1"/>
      <c r="B827" s="4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3.5" customHeight="1">
      <c r="A828" s="1"/>
      <c r="B828" s="4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3.5" customHeight="1">
      <c r="A829" s="1"/>
      <c r="B829" s="4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3.5" customHeight="1">
      <c r="A830" s="1"/>
      <c r="B830" s="4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3.5" customHeight="1">
      <c r="A831" s="1"/>
      <c r="B831" s="4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3.5" customHeight="1">
      <c r="A832" s="1"/>
      <c r="B832" s="4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3.5" customHeight="1">
      <c r="A833" s="1"/>
      <c r="B833" s="4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3.5" customHeight="1">
      <c r="A834" s="1"/>
      <c r="B834" s="4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3.5" customHeight="1">
      <c r="A835" s="1"/>
      <c r="B835" s="4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3.5" customHeight="1">
      <c r="A836" s="1"/>
      <c r="B836" s="4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3.5" customHeight="1">
      <c r="A837" s="1"/>
      <c r="B837" s="4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3.5" customHeight="1">
      <c r="A838" s="1"/>
      <c r="B838" s="4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3.5" customHeight="1">
      <c r="A839" s="1"/>
      <c r="B839" s="4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3.5" customHeight="1">
      <c r="A840" s="1"/>
      <c r="B840" s="4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3.5" customHeight="1">
      <c r="A841" s="1"/>
      <c r="B841" s="4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3.5" customHeight="1">
      <c r="A842" s="1"/>
      <c r="B842" s="4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3.5" customHeight="1">
      <c r="A843" s="1"/>
      <c r="B843" s="4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3.5" customHeight="1">
      <c r="A844" s="1"/>
      <c r="B844" s="4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3.5" customHeight="1">
      <c r="A845" s="1"/>
      <c r="B845" s="4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3.5" customHeight="1">
      <c r="A846" s="1"/>
      <c r="B846" s="4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3.5" customHeight="1">
      <c r="A847" s="1"/>
      <c r="B847" s="4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3.5" customHeight="1">
      <c r="A848" s="1"/>
      <c r="B848" s="4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3.5" customHeight="1">
      <c r="A849" s="1"/>
      <c r="B849" s="4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3.5" customHeight="1">
      <c r="A850" s="1"/>
      <c r="B850" s="4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3.5" customHeight="1">
      <c r="A851" s="1"/>
      <c r="B851" s="4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3.5" customHeight="1">
      <c r="A852" s="1"/>
      <c r="B852" s="4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3.5" customHeight="1">
      <c r="A853" s="1"/>
      <c r="B853" s="4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3.5" customHeight="1">
      <c r="A854" s="1"/>
      <c r="B854" s="4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3.5" customHeight="1">
      <c r="A855" s="1"/>
      <c r="B855" s="4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3.5" customHeight="1">
      <c r="A856" s="1"/>
      <c r="B856" s="4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3.5" customHeight="1">
      <c r="A857" s="1"/>
      <c r="B857" s="4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3.5" customHeight="1">
      <c r="A858" s="1"/>
      <c r="B858" s="4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3.5" customHeight="1">
      <c r="A859" s="1"/>
      <c r="B859" s="4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3.5" customHeight="1">
      <c r="A860" s="1"/>
      <c r="B860" s="4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3.5" customHeight="1">
      <c r="A861" s="1"/>
      <c r="B861" s="4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3.5" customHeight="1">
      <c r="A862" s="1"/>
      <c r="B862" s="4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3.5" customHeight="1">
      <c r="A863" s="1"/>
      <c r="B863" s="4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3.5" customHeight="1">
      <c r="A864" s="1"/>
      <c r="B864" s="4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3.5" customHeight="1">
      <c r="A865" s="1"/>
      <c r="B865" s="4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3.5" customHeight="1">
      <c r="A866" s="1"/>
      <c r="B866" s="4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3.5" customHeight="1">
      <c r="A867" s="1"/>
      <c r="B867" s="4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3.5" customHeight="1">
      <c r="A868" s="1"/>
      <c r="B868" s="4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3.5" customHeight="1">
      <c r="A869" s="1"/>
      <c r="B869" s="4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3.5" customHeight="1">
      <c r="A870" s="1"/>
      <c r="B870" s="4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3.5" customHeight="1">
      <c r="A871" s="1"/>
      <c r="B871" s="4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3.5" customHeight="1">
      <c r="A872" s="1"/>
      <c r="B872" s="4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3.5" customHeight="1">
      <c r="A873" s="1"/>
      <c r="B873" s="4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3.5" customHeight="1">
      <c r="A874" s="1"/>
      <c r="B874" s="4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3.5" customHeight="1">
      <c r="A875" s="1"/>
      <c r="B875" s="4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3.5" customHeight="1">
      <c r="A876" s="1"/>
      <c r="B876" s="4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3.5" customHeight="1">
      <c r="A877" s="1"/>
      <c r="B877" s="4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3.5" customHeight="1">
      <c r="A878" s="1"/>
      <c r="B878" s="4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3.5" customHeight="1">
      <c r="A879" s="1"/>
      <c r="B879" s="4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3.5" customHeight="1">
      <c r="A880" s="1"/>
      <c r="B880" s="4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3.5" customHeight="1">
      <c r="A881" s="1"/>
      <c r="B881" s="4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3.5" customHeight="1">
      <c r="A882" s="1"/>
      <c r="B882" s="4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3.5" customHeight="1">
      <c r="A883" s="1"/>
      <c r="B883" s="4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3.5" customHeight="1">
      <c r="A884" s="1"/>
      <c r="B884" s="4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3.5" customHeight="1">
      <c r="A885" s="1"/>
      <c r="B885" s="4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3.5" customHeight="1">
      <c r="A886" s="1"/>
      <c r="B886" s="4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3.5" customHeight="1">
      <c r="A887" s="1"/>
      <c r="B887" s="4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3.5" customHeight="1">
      <c r="A888" s="1"/>
      <c r="B888" s="4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3.5" customHeight="1">
      <c r="A889" s="1"/>
      <c r="B889" s="4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3.5" customHeight="1">
      <c r="A890" s="1"/>
      <c r="B890" s="4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3.5" customHeight="1">
      <c r="A891" s="1"/>
      <c r="B891" s="4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3.5" customHeight="1">
      <c r="A892" s="1"/>
      <c r="B892" s="4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3.5" customHeight="1">
      <c r="A893" s="1"/>
      <c r="B893" s="4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3.5" customHeight="1">
      <c r="A894" s="1"/>
      <c r="B894" s="4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3.5" customHeight="1">
      <c r="A895" s="1"/>
      <c r="B895" s="4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3.5" customHeight="1">
      <c r="A896" s="1"/>
      <c r="B896" s="4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3.5" customHeight="1">
      <c r="A897" s="1"/>
      <c r="B897" s="4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3.5" customHeight="1">
      <c r="A898" s="1"/>
      <c r="B898" s="4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3.5" customHeight="1">
      <c r="A899" s="1"/>
      <c r="B899" s="4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3.5" customHeight="1">
      <c r="A900" s="1"/>
      <c r="B900" s="4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3.5" customHeight="1">
      <c r="A901" s="1"/>
      <c r="B901" s="4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3.5" customHeight="1">
      <c r="A902" s="1"/>
      <c r="B902" s="4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3.5" customHeight="1">
      <c r="A903" s="1"/>
      <c r="B903" s="4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3.5" customHeight="1">
      <c r="A904" s="1"/>
      <c r="B904" s="4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3.5" customHeight="1">
      <c r="A905" s="1"/>
      <c r="B905" s="4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3.5" customHeight="1">
      <c r="A906" s="1"/>
      <c r="B906" s="4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3.5" customHeight="1">
      <c r="A907" s="1"/>
      <c r="B907" s="4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3.5" customHeight="1">
      <c r="A908" s="1"/>
      <c r="B908" s="4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3.5" customHeight="1">
      <c r="A909" s="1"/>
      <c r="B909" s="4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3.5" customHeight="1">
      <c r="A910" s="1"/>
      <c r="B910" s="4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3.5" customHeight="1">
      <c r="A911" s="1"/>
      <c r="B911" s="4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3.5" customHeight="1">
      <c r="A912" s="1"/>
      <c r="B912" s="4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3.5" customHeight="1">
      <c r="A913" s="1"/>
      <c r="B913" s="4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3.5" customHeight="1">
      <c r="A914" s="1"/>
      <c r="B914" s="4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3.5" customHeight="1">
      <c r="A915" s="1"/>
      <c r="B915" s="4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3.5" customHeight="1">
      <c r="A916" s="1"/>
      <c r="B916" s="4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3.5" customHeight="1">
      <c r="A917" s="1"/>
      <c r="B917" s="4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3.5" customHeight="1">
      <c r="A918" s="1"/>
      <c r="B918" s="4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3.5" customHeight="1">
      <c r="A919" s="1"/>
      <c r="B919" s="4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3.5" customHeight="1">
      <c r="A920" s="1"/>
      <c r="B920" s="4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3.5" customHeight="1">
      <c r="A921" s="1"/>
      <c r="B921" s="4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3.5" customHeight="1">
      <c r="A922" s="1"/>
      <c r="B922" s="4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3.5" customHeight="1">
      <c r="A923" s="1"/>
      <c r="B923" s="4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3.5" customHeight="1">
      <c r="A924" s="1"/>
      <c r="B924" s="4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3.5" customHeight="1">
      <c r="A925" s="1"/>
      <c r="B925" s="4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3.5" customHeight="1">
      <c r="A926" s="1"/>
      <c r="B926" s="4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3.5" customHeight="1">
      <c r="A927" s="1"/>
      <c r="B927" s="4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3.5" customHeight="1">
      <c r="A928" s="1"/>
      <c r="B928" s="4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3.5" customHeight="1">
      <c r="A929" s="1"/>
      <c r="B929" s="4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3.5" customHeight="1">
      <c r="A930" s="1"/>
      <c r="B930" s="4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3.5" customHeight="1">
      <c r="A931" s="1"/>
      <c r="B931" s="4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3.5" customHeight="1">
      <c r="A932" s="1"/>
      <c r="B932" s="4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3.5" customHeight="1">
      <c r="A933" s="1"/>
      <c r="B933" s="4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3.5" customHeight="1">
      <c r="A934" s="1"/>
      <c r="B934" s="4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3.5" customHeight="1">
      <c r="A935" s="1"/>
      <c r="B935" s="4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3.5" customHeight="1">
      <c r="A936" s="1"/>
      <c r="B936" s="4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3.5" customHeight="1">
      <c r="A937" s="1"/>
      <c r="B937" s="4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3.5" customHeight="1">
      <c r="A938" s="1"/>
      <c r="B938" s="4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3.5" customHeight="1">
      <c r="A939" s="1"/>
      <c r="B939" s="4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3.5" customHeight="1">
      <c r="A940" s="1"/>
      <c r="B940" s="4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3.5" customHeight="1">
      <c r="A941" s="1"/>
      <c r="B941" s="4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3.5" customHeight="1">
      <c r="A942" s="1"/>
      <c r="B942" s="4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3.5" customHeight="1">
      <c r="A943" s="1"/>
      <c r="B943" s="4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3.5" customHeight="1">
      <c r="A944" s="1"/>
      <c r="B944" s="4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3.5" customHeight="1">
      <c r="A945" s="1"/>
      <c r="B945" s="4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3.5" customHeight="1">
      <c r="A946" s="1"/>
      <c r="B946" s="4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3.5" customHeight="1">
      <c r="A947" s="1"/>
      <c r="B947" s="4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3.5" customHeight="1">
      <c r="A948" s="1"/>
      <c r="B948" s="4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3.5" customHeight="1">
      <c r="A949" s="1"/>
      <c r="B949" s="4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3.5" customHeight="1">
      <c r="A950" s="1"/>
      <c r="B950" s="4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3.5" customHeight="1">
      <c r="A951" s="1"/>
      <c r="B951" s="4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3.5" customHeight="1">
      <c r="A952" s="1"/>
      <c r="B952" s="4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3.5" customHeight="1">
      <c r="A953" s="1"/>
      <c r="B953" s="4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3.5" customHeight="1">
      <c r="A954" s="1"/>
      <c r="B954" s="4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3.5" customHeight="1">
      <c r="A955" s="1"/>
      <c r="B955" s="4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3.5" customHeight="1">
      <c r="A956" s="1"/>
      <c r="B956" s="4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3.5" customHeight="1">
      <c r="A957" s="1"/>
      <c r="B957" s="4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3.5" customHeight="1">
      <c r="A958" s="1"/>
      <c r="B958" s="4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3.5" customHeight="1">
      <c r="A959" s="1"/>
      <c r="B959" s="4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3.5" customHeight="1">
      <c r="A960" s="1"/>
      <c r="B960" s="4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3.5" customHeight="1">
      <c r="A961" s="1"/>
      <c r="B961" s="4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3.5" customHeight="1">
      <c r="A962" s="1"/>
      <c r="B962" s="4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3.5" customHeight="1">
      <c r="A963" s="1"/>
      <c r="B963" s="4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3.5" customHeight="1">
      <c r="A964" s="1"/>
      <c r="B964" s="4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3.5" customHeight="1">
      <c r="A965" s="1"/>
      <c r="B965" s="4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3.5" customHeight="1">
      <c r="A966" s="1"/>
      <c r="B966" s="4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3.5" customHeight="1">
      <c r="A967" s="1"/>
      <c r="B967" s="4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3.5" customHeight="1">
      <c r="A968" s="1"/>
      <c r="B968" s="4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3.5" customHeight="1">
      <c r="A969" s="1"/>
      <c r="B969" s="4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3.5" customHeight="1">
      <c r="A970" s="1"/>
      <c r="B970" s="4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3.5" customHeight="1">
      <c r="A971" s="1"/>
      <c r="B971" s="4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3.5" customHeight="1">
      <c r="A972" s="1"/>
      <c r="B972" s="4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3.5" customHeight="1">
      <c r="A973" s="1"/>
      <c r="B973" s="4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3.5" customHeight="1">
      <c r="A974" s="1"/>
      <c r="B974" s="4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3.5" customHeight="1">
      <c r="A975" s="1"/>
      <c r="B975" s="4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3.5" customHeight="1">
      <c r="A976" s="1"/>
      <c r="B976" s="4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3.5" customHeight="1">
      <c r="A977" s="1"/>
      <c r="B977" s="4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3.5" customHeight="1">
      <c r="A978" s="1"/>
      <c r="B978" s="4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3.5" customHeight="1">
      <c r="A979" s="1"/>
      <c r="B979" s="4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3.5" customHeight="1">
      <c r="A980" s="1"/>
      <c r="B980" s="4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3.5" customHeight="1">
      <c r="A981" s="1"/>
      <c r="B981" s="4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3.5" customHeight="1">
      <c r="A982" s="1"/>
      <c r="B982" s="4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3.5" customHeight="1">
      <c r="A983" s="1"/>
      <c r="B983" s="4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3.5" customHeight="1">
      <c r="A984" s="1"/>
      <c r="B984" s="4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3.5" customHeight="1">
      <c r="A985" s="1"/>
      <c r="B985" s="4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3.5" customHeight="1">
      <c r="A986" s="1"/>
      <c r="B986" s="4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3.5" customHeight="1">
      <c r="A987" s="1"/>
      <c r="B987" s="4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3.5" customHeight="1">
      <c r="A988" s="1"/>
      <c r="B988" s="4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3.5" customHeight="1">
      <c r="A989" s="1"/>
      <c r="B989" s="4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3.5" customHeight="1">
      <c r="A990" s="1"/>
      <c r="B990" s="4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3.5" customHeight="1">
      <c r="A991" s="1"/>
      <c r="B991" s="4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3.5" customHeight="1">
      <c r="A992" s="1"/>
      <c r="B992" s="4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3.5" customHeight="1">
      <c r="A993" s="1"/>
      <c r="B993" s="4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3.5" customHeight="1">
      <c r="A994" s="1"/>
      <c r="B994" s="4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3.5" customHeight="1">
      <c r="A995" s="1"/>
      <c r="B995" s="4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3.5" customHeight="1">
      <c r="A996" s="1"/>
      <c r="B996" s="4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3.5" customHeight="1">
      <c r="A997" s="1"/>
      <c r="B997" s="4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3.5" customHeight="1">
      <c r="A998" s="1"/>
      <c r="B998" s="4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3.5" customHeight="1">
      <c r="A999" s="1"/>
      <c r="B999" s="4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</sheetData>
  <mergeCells count="54">
    <mergeCell ref="D20:E20"/>
    <mergeCell ref="D21:E21"/>
    <mergeCell ref="C38:G38"/>
    <mergeCell ref="C39:T39"/>
    <mergeCell ref="C33:G33"/>
    <mergeCell ref="I33:J33"/>
    <mergeCell ref="N33:O33"/>
    <mergeCell ref="C34:T34"/>
    <mergeCell ref="C36:T36"/>
    <mergeCell ref="C35:G35"/>
    <mergeCell ref="S33:T33"/>
    <mergeCell ref="S32:T32"/>
    <mergeCell ref="S20:T20"/>
    <mergeCell ref="S21:T21"/>
    <mergeCell ref="S23:T23"/>
    <mergeCell ref="S24:T24"/>
    <mergeCell ref="S27:T27"/>
    <mergeCell ref="S31:T31"/>
    <mergeCell ref="S15:T15"/>
    <mergeCell ref="C30:G30"/>
    <mergeCell ref="I30:L30"/>
    <mergeCell ref="N30:Q30"/>
    <mergeCell ref="S30:T30"/>
    <mergeCell ref="C26:G26"/>
    <mergeCell ref="I26:L26"/>
    <mergeCell ref="N26:Q26"/>
    <mergeCell ref="S26:T26"/>
    <mergeCell ref="S28:T28"/>
    <mergeCell ref="C29:G29"/>
    <mergeCell ref="C22:G22"/>
    <mergeCell ref="I22:L22"/>
    <mergeCell ref="N22:Q22"/>
    <mergeCell ref="C6:C10"/>
    <mergeCell ref="C14:G14"/>
    <mergeCell ref="C15:G15"/>
    <mergeCell ref="I15:L15"/>
    <mergeCell ref="N15:Q15"/>
    <mergeCell ref="E10:J10"/>
    <mergeCell ref="S22:T22"/>
    <mergeCell ref="B2:U4"/>
    <mergeCell ref="C12:F12"/>
    <mergeCell ref="S12:T12"/>
    <mergeCell ref="C25:G25"/>
    <mergeCell ref="S16:T16"/>
    <mergeCell ref="S17:T17"/>
    <mergeCell ref="C18:G18"/>
    <mergeCell ref="C19:G19"/>
    <mergeCell ref="I19:L19"/>
    <mergeCell ref="N19:Q19"/>
    <mergeCell ref="S19:T19"/>
    <mergeCell ref="E6:J6"/>
    <mergeCell ref="E7:J7"/>
    <mergeCell ref="E8:J8"/>
    <mergeCell ref="E9:J9"/>
  </mergeCells>
  <conditionalFormatting sqref="Q35 Q33 L33 Q37 Q40:Q98 L37 L40:L98 L27:L28 Q16:Q17 L16:L17">
    <cfRule type="cellIs" dxfId="61" priority="154" operator="equal">
      <formula>$Q$10</formula>
    </cfRule>
  </conditionalFormatting>
  <conditionalFormatting sqref="Q35 Q33 L33 Q37 Q40:Q98 L37 L40:L98 L27:L28 Q16:Q17 L16:L17">
    <cfRule type="cellIs" dxfId="60" priority="155" operator="equal">
      <formula>$Q$9</formula>
    </cfRule>
  </conditionalFormatting>
  <conditionalFormatting sqref="Q35 Q33 L33 Q37 Q40:Q98 L37 L40:L98 L27:L28 Q16:Q17 L16:L17">
    <cfRule type="cellIs" dxfId="59" priority="156" operator="equal">
      <formula>$Q$8</formula>
    </cfRule>
  </conditionalFormatting>
  <conditionalFormatting sqref="Q35 Q33 L33 Q37 Q40:Q98 L37 L40:L98 L27:L28 Q16:Q17 L16:L17">
    <cfRule type="cellIs" dxfId="58" priority="157" operator="equal">
      <formula>$Q$7</formula>
    </cfRule>
  </conditionalFormatting>
  <conditionalFormatting sqref="Q33">
    <cfRule type="cellIs" dxfId="57" priority="159" stopIfTrue="1" operator="equal">
      <formula>5</formula>
    </cfRule>
  </conditionalFormatting>
  <conditionalFormatting sqref="Q33">
    <cfRule type="cellIs" dxfId="56" priority="160" operator="between">
      <formula>4</formula>
      <formula>5</formula>
    </cfRule>
  </conditionalFormatting>
  <conditionalFormatting sqref="Q33">
    <cfRule type="cellIs" dxfId="55" priority="161" operator="between">
      <formula>3</formula>
      <formula>4</formula>
    </cfRule>
  </conditionalFormatting>
  <conditionalFormatting sqref="Q33">
    <cfRule type="cellIs" dxfId="54" priority="162" operator="between">
      <formula>2</formula>
      <formula>3</formula>
    </cfRule>
  </conditionalFormatting>
  <conditionalFormatting sqref="Q33">
    <cfRule type="cellIs" dxfId="53" priority="163" operator="between">
      <formula>1</formula>
      <formula>2</formula>
    </cfRule>
  </conditionalFormatting>
  <conditionalFormatting sqref="L35">
    <cfRule type="cellIs" dxfId="52" priority="164" operator="equal">
      <formula>$Q$10</formula>
    </cfRule>
  </conditionalFormatting>
  <conditionalFormatting sqref="L35">
    <cfRule type="cellIs" dxfId="51" priority="165" operator="equal">
      <formula>$Q$9</formula>
    </cfRule>
  </conditionalFormatting>
  <conditionalFormatting sqref="L35">
    <cfRule type="cellIs" dxfId="50" priority="166" operator="equal">
      <formula>$Q$8</formula>
    </cfRule>
  </conditionalFormatting>
  <conditionalFormatting sqref="L35">
    <cfRule type="cellIs" dxfId="49" priority="167" operator="equal">
      <formula>$Q$7</formula>
    </cfRule>
  </conditionalFormatting>
  <conditionalFormatting sqref="L35">
    <cfRule type="cellIs" dxfId="48" priority="168" operator="equal">
      <formula>#REF!</formula>
    </cfRule>
  </conditionalFormatting>
  <conditionalFormatting sqref="L33">
    <cfRule type="cellIs" dxfId="47" priority="169" operator="equal">
      <formula>5</formula>
    </cfRule>
  </conditionalFormatting>
  <conditionalFormatting sqref="L33">
    <cfRule type="cellIs" dxfId="46" priority="170" operator="between">
      <formula>4</formula>
      <formula>5</formula>
    </cfRule>
  </conditionalFormatting>
  <conditionalFormatting sqref="L33">
    <cfRule type="cellIs" dxfId="45" priority="171" operator="between">
      <formula>3</formula>
      <formula>4</formula>
    </cfRule>
  </conditionalFormatting>
  <conditionalFormatting sqref="L33">
    <cfRule type="cellIs" dxfId="44" priority="172" operator="between">
      <formula>2</formula>
      <formula>3</formula>
    </cfRule>
  </conditionalFormatting>
  <conditionalFormatting sqref="L33">
    <cfRule type="cellIs" dxfId="43" priority="173" operator="between">
      <formula>1</formula>
      <formula>2</formula>
    </cfRule>
  </conditionalFormatting>
  <conditionalFormatting sqref="Q23:Q24">
    <cfRule type="cellIs" dxfId="42" priority="49" operator="equal">
      <formula>$Q$10</formula>
    </cfRule>
  </conditionalFormatting>
  <conditionalFormatting sqref="Q23:Q24">
    <cfRule type="cellIs" dxfId="41" priority="50" operator="equal">
      <formula>$Q$9</formula>
    </cfRule>
  </conditionalFormatting>
  <conditionalFormatting sqref="Q23:Q24">
    <cfRule type="cellIs" dxfId="40" priority="51" operator="equal">
      <formula>$Q$8</formula>
    </cfRule>
  </conditionalFormatting>
  <conditionalFormatting sqref="Q23:Q24">
    <cfRule type="cellIs" dxfId="39" priority="52" operator="equal">
      <formula>$Q$7</formula>
    </cfRule>
  </conditionalFormatting>
  <conditionalFormatting sqref="Q23:Q24">
    <cfRule type="cellIs" dxfId="38" priority="53" operator="equal">
      <formula>#REF!</formula>
    </cfRule>
  </conditionalFormatting>
  <conditionalFormatting sqref="L23:L24">
    <cfRule type="cellIs" dxfId="37" priority="54" operator="equal">
      <formula>$Q$10</formula>
    </cfRule>
  </conditionalFormatting>
  <conditionalFormatting sqref="L23:L24">
    <cfRule type="cellIs" dxfId="36" priority="55" operator="equal">
      <formula>$Q$9</formula>
    </cfRule>
  </conditionalFormatting>
  <conditionalFormatting sqref="L23:L24">
    <cfRule type="cellIs" dxfId="35" priority="56" operator="equal">
      <formula>$Q$8</formula>
    </cfRule>
  </conditionalFormatting>
  <conditionalFormatting sqref="L23:L24">
    <cfRule type="cellIs" dxfId="34" priority="57" operator="equal">
      <formula>$Q$7</formula>
    </cfRule>
  </conditionalFormatting>
  <conditionalFormatting sqref="L23:L24">
    <cfRule type="cellIs" dxfId="33" priority="58" operator="equal">
      <formula>#REF!</formula>
    </cfRule>
  </conditionalFormatting>
  <conditionalFormatting sqref="Q27:Q28">
    <cfRule type="cellIs" dxfId="32" priority="44" operator="equal">
      <formula>$Q$10</formula>
    </cfRule>
  </conditionalFormatting>
  <conditionalFormatting sqref="Q27:Q28">
    <cfRule type="cellIs" dxfId="31" priority="45" operator="equal">
      <formula>$Q$9</formula>
    </cfRule>
  </conditionalFormatting>
  <conditionalFormatting sqref="Q27:Q28">
    <cfRule type="cellIs" dxfId="30" priority="46" operator="equal">
      <formula>$Q$8</formula>
    </cfRule>
  </conditionalFormatting>
  <conditionalFormatting sqref="Q27:Q28">
    <cfRule type="cellIs" dxfId="29" priority="47" operator="equal">
      <formula>$Q$7</formula>
    </cfRule>
  </conditionalFormatting>
  <conditionalFormatting sqref="Q27:Q28">
    <cfRule type="cellIs" dxfId="28" priority="48" operator="equal">
      <formula>#REF!</formula>
    </cfRule>
  </conditionalFormatting>
  <conditionalFormatting sqref="Q31:Q32">
    <cfRule type="cellIs" dxfId="27" priority="19" operator="equal">
      <formula>$Q$10</formula>
    </cfRule>
  </conditionalFormatting>
  <conditionalFormatting sqref="Q31:Q32">
    <cfRule type="cellIs" dxfId="26" priority="20" operator="equal">
      <formula>$Q$9</formula>
    </cfRule>
  </conditionalFormatting>
  <conditionalFormatting sqref="Q31:Q32">
    <cfRule type="cellIs" dxfId="25" priority="21" operator="equal">
      <formula>$Q$8</formula>
    </cfRule>
  </conditionalFormatting>
  <conditionalFormatting sqref="Q31:Q32">
    <cfRule type="cellIs" dxfId="24" priority="22" operator="equal">
      <formula>$Q$7</formula>
    </cfRule>
  </conditionalFormatting>
  <conditionalFormatting sqref="Q31:Q32">
    <cfRule type="cellIs" dxfId="23" priority="23" operator="equal">
      <formula>#REF!</formula>
    </cfRule>
  </conditionalFormatting>
  <conditionalFormatting sqref="L31:L32">
    <cfRule type="cellIs" dxfId="22" priority="24" operator="equal">
      <formula>$Q$10</formula>
    </cfRule>
  </conditionalFormatting>
  <conditionalFormatting sqref="L31:L32">
    <cfRule type="cellIs" dxfId="21" priority="25" operator="equal">
      <formula>$Q$9</formula>
    </cfRule>
  </conditionalFormatting>
  <conditionalFormatting sqref="L31:L32">
    <cfRule type="cellIs" dxfId="20" priority="26" operator="equal">
      <formula>$Q$8</formula>
    </cfRule>
  </conditionalFormatting>
  <conditionalFormatting sqref="L31:L32">
    <cfRule type="cellIs" dxfId="19" priority="27" operator="equal">
      <formula>$Q$7</formula>
    </cfRule>
  </conditionalFormatting>
  <conditionalFormatting sqref="L31:L32">
    <cfRule type="cellIs" dxfId="18" priority="28" operator="equal">
      <formula>#REF!</formula>
    </cfRule>
  </conditionalFormatting>
  <conditionalFormatting sqref="Q38">
    <cfRule type="cellIs" dxfId="17" priority="9" operator="equal">
      <formula>$Q$10</formula>
    </cfRule>
  </conditionalFormatting>
  <conditionalFormatting sqref="Q38">
    <cfRule type="cellIs" dxfId="16" priority="10" operator="equal">
      <formula>$Q$9</formula>
    </cfRule>
  </conditionalFormatting>
  <conditionalFormatting sqref="Q38">
    <cfRule type="cellIs" dxfId="15" priority="11" operator="equal">
      <formula>$Q$8</formula>
    </cfRule>
  </conditionalFormatting>
  <conditionalFormatting sqref="Q38">
    <cfRule type="cellIs" dxfId="14" priority="12" operator="equal">
      <formula>$Q$7</formula>
    </cfRule>
  </conditionalFormatting>
  <conditionalFormatting sqref="Q38">
    <cfRule type="cellIs" dxfId="13" priority="13" operator="equal">
      <formula>#REF!</formula>
    </cfRule>
  </conditionalFormatting>
  <conditionalFormatting sqref="L38">
    <cfRule type="cellIs" dxfId="12" priority="14" operator="equal">
      <formula>$Q$10</formula>
    </cfRule>
  </conditionalFormatting>
  <conditionalFormatting sqref="L38">
    <cfRule type="cellIs" dxfId="11" priority="15" operator="equal">
      <formula>$Q$9</formula>
    </cfRule>
  </conditionalFormatting>
  <conditionalFormatting sqref="L38">
    <cfRule type="cellIs" dxfId="10" priority="16" operator="equal">
      <formula>$Q$8</formula>
    </cfRule>
  </conditionalFormatting>
  <conditionalFormatting sqref="L38">
    <cfRule type="cellIs" dxfId="9" priority="17" operator="equal">
      <formula>$Q$7</formula>
    </cfRule>
  </conditionalFormatting>
  <conditionalFormatting sqref="L38">
    <cfRule type="cellIs" dxfId="8" priority="18" operator="equal">
      <formula>#REF!</formula>
    </cfRule>
  </conditionalFormatting>
  <conditionalFormatting sqref="L20:L21">
    <cfRule type="cellIs" dxfId="7" priority="5" operator="equal">
      <formula>$Q$10</formula>
    </cfRule>
  </conditionalFormatting>
  <conditionalFormatting sqref="L20:L21">
    <cfRule type="cellIs" dxfId="6" priority="6" operator="equal">
      <formula>$Q$9</formula>
    </cfRule>
  </conditionalFormatting>
  <conditionalFormatting sqref="L20:L21">
    <cfRule type="cellIs" dxfId="5" priority="7" operator="equal">
      <formula>$Q$8</formula>
    </cfRule>
  </conditionalFormatting>
  <conditionalFormatting sqref="L20:L21">
    <cfRule type="cellIs" dxfId="4" priority="8" operator="equal">
      <formula>$Q$7</formula>
    </cfRule>
  </conditionalFormatting>
  <conditionalFormatting sqref="Q20:Q21">
    <cfRule type="cellIs" dxfId="3" priority="1" operator="equal">
      <formula>$Q$10</formula>
    </cfRule>
  </conditionalFormatting>
  <conditionalFormatting sqref="Q20:Q21">
    <cfRule type="cellIs" dxfId="2" priority="2" operator="equal">
      <formula>$Q$9</formula>
    </cfRule>
  </conditionalFormatting>
  <conditionalFormatting sqref="Q20:Q21">
    <cfRule type="cellIs" dxfId="1" priority="3" operator="equal">
      <formula>$Q$8</formula>
    </cfRule>
  </conditionalFormatting>
  <conditionalFormatting sqref="Q20:Q21">
    <cfRule type="cellIs" dxfId="0" priority="4" operator="equal">
      <formula>$Q$7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</sheetPr>
  <dimension ref="A1:Q50"/>
  <sheetViews>
    <sheetView showGridLines="0" rightToLeft="1" zoomScale="80" zoomScaleNormal="80" workbookViewId="0">
      <selection activeCell="A46" sqref="A46:H47"/>
    </sheetView>
  </sheetViews>
  <sheetFormatPr defaultRowHeight="14.5"/>
  <cols>
    <col min="1" max="8" width="6.6328125" customWidth="1"/>
    <col min="9" max="9" width="0.90625" customWidth="1"/>
    <col min="10" max="12" width="8.6328125" customWidth="1"/>
    <col min="13" max="13" width="0.90625" customWidth="1"/>
    <col min="14" max="16" width="8.6328125" customWidth="1"/>
    <col min="17" max="17" width="27.36328125" customWidth="1"/>
    <col min="18" max="32" width="6.6328125" customWidth="1"/>
  </cols>
  <sheetData>
    <row r="1" spans="1:17" ht="15" thickBot="1">
      <c r="A1" s="83"/>
    </row>
    <row r="2" spans="1:17">
      <c r="A2" s="161" t="s">
        <v>38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3"/>
    </row>
    <row r="3" spans="1:17">
      <c r="A3" s="164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6"/>
    </row>
    <row r="4" spans="1:17">
      <c r="A4" s="164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6"/>
    </row>
    <row r="6" spans="1:17" ht="15.5">
      <c r="A6" s="86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248" t="s">
        <v>47</v>
      </c>
      <c r="P6" s="248"/>
      <c r="Q6" s="249"/>
    </row>
    <row r="7" spans="1:17" ht="15.5">
      <c r="A7" s="88"/>
      <c r="B7" s="238"/>
      <c r="C7" s="239"/>
      <c r="D7" s="240"/>
      <c r="E7" s="89"/>
      <c r="F7" s="247" t="s">
        <v>32</v>
      </c>
      <c r="G7" s="247"/>
      <c r="H7" s="186" t="s">
        <v>37</v>
      </c>
      <c r="I7" s="186"/>
      <c r="J7" s="186"/>
      <c r="K7" s="186"/>
      <c r="L7" s="186"/>
      <c r="M7" s="186"/>
      <c r="N7" s="89"/>
      <c r="O7" s="85">
        <v>5</v>
      </c>
      <c r="P7" s="220" t="s">
        <v>48</v>
      </c>
      <c r="Q7" s="221"/>
    </row>
    <row r="8" spans="1:17" ht="17.399999999999999" customHeight="1">
      <c r="A8" s="88"/>
      <c r="B8" s="241"/>
      <c r="C8" s="242"/>
      <c r="D8" s="243"/>
      <c r="E8" s="89"/>
      <c r="F8" s="247" t="s">
        <v>33</v>
      </c>
      <c r="G8" s="247"/>
      <c r="H8" s="186" t="s">
        <v>37</v>
      </c>
      <c r="I8" s="186"/>
      <c r="J8" s="186"/>
      <c r="K8" s="186"/>
      <c r="L8" s="186"/>
      <c r="M8" s="186"/>
      <c r="N8" s="89"/>
      <c r="O8" s="82">
        <v>4</v>
      </c>
      <c r="P8" s="220" t="s">
        <v>49</v>
      </c>
      <c r="Q8" s="221"/>
    </row>
    <row r="9" spans="1:17" ht="17.399999999999999" customHeight="1">
      <c r="A9" s="88"/>
      <c r="B9" s="241"/>
      <c r="C9" s="242"/>
      <c r="D9" s="243"/>
      <c r="E9" s="89"/>
      <c r="F9" s="247" t="s">
        <v>34</v>
      </c>
      <c r="G9" s="247"/>
      <c r="H9" s="186" t="s">
        <v>37</v>
      </c>
      <c r="I9" s="186"/>
      <c r="J9" s="186"/>
      <c r="K9" s="186"/>
      <c r="L9" s="186"/>
      <c r="M9" s="186"/>
      <c r="N9" s="89"/>
      <c r="O9" s="13">
        <v>3</v>
      </c>
      <c r="P9" s="220" t="s">
        <v>50</v>
      </c>
      <c r="Q9" s="221"/>
    </row>
    <row r="10" spans="1:17" ht="17.399999999999999" customHeight="1">
      <c r="A10" s="88"/>
      <c r="B10" s="241"/>
      <c r="C10" s="242"/>
      <c r="D10" s="243"/>
      <c r="E10" s="89"/>
      <c r="F10" s="247" t="s">
        <v>35</v>
      </c>
      <c r="G10" s="247"/>
      <c r="H10" s="186" t="s">
        <v>37</v>
      </c>
      <c r="I10" s="186"/>
      <c r="J10" s="186"/>
      <c r="K10" s="186"/>
      <c r="L10" s="186"/>
      <c r="M10" s="186"/>
      <c r="N10" s="89"/>
      <c r="O10" s="14">
        <v>2</v>
      </c>
      <c r="P10" s="220" t="s">
        <v>51</v>
      </c>
      <c r="Q10" s="221"/>
    </row>
    <row r="11" spans="1:17" ht="17.399999999999999" customHeight="1">
      <c r="A11" s="88"/>
      <c r="B11" s="244"/>
      <c r="C11" s="245"/>
      <c r="D11" s="246"/>
      <c r="E11" s="89"/>
      <c r="F11" s="247" t="s">
        <v>36</v>
      </c>
      <c r="G11" s="247"/>
      <c r="H11" s="186" t="s">
        <v>37</v>
      </c>
      <c r="I11" s="186"/>
      <c r="J11" s="186"/>
      <c r="K11" s="186"/>
      <c r="L11" s="186"/>
      <c r="M11" s="186"/>
      <c r="N11" s="89"/>
      <c r="O11" s="15">
        <v>1</v>
      </c>
      <c r="P11" s="220" t="s">
        <v>52</v>
      </c>
      <c r="Q11" s="221"/>
    </row>
    <row r="12" spans="1:17">
      <c r="A12" s="90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2"/>
    </row>
    <row r="14" spans="1:17" ht="44" customHeight="1">
      <c r="A14" s="222" t="s">
        <v>39</v>
      </c>
      <c r="B14" s="223"/>
      <c r="C14" s="223"/>
      <c r="D14" s="223"/>
      <c r="E14" s="223"/>
      <c r="F14" s="223"/>
      <c r="G14" s="223"/>
      <c r="H14" s="223"/>
      <c r="I14" s="224" t="s">
        <v>40</v>
      </c>
      <c r="J14" s="223"/>
      <c r="K14" s="223"/>
      <c r="L14" s="223"/>
      <c r="M14" s="222" t="s">
        <v>41</v>
      </c>
      <c r="N14" s="222"/>
      <c r="O14" s="222"/>
      <c r="P14" s="222"/>
      <c r="Q14" s="222"/>
    </row>
    <row r="15" spans="1:17" ht="14.4" customHeight="1">
      <c r="A15" s="211" t="s">
        <v>135</v>
      </c>
      <c r="B15" s="212"/>
      <c r="C15" s="212"/>
      <c r="D15" s="212"/>
      <c r="E15" s="212"/>
      <c r="F15" s="212"/>
      <c r="G15" s="212"/>
      <c r="H15" s="213"/>
      <c r="I15" s="97"/>
      <c r="J15" s="98"/>
      <c r="K15" s="98"/>
      <c r="L15" s="99"/>
      <c r="M15" s="210"/>
      <c r="N15" s="210"/>
      <c r="O15" s="210"/>
      <c r="P15" s="210"/>
      <c r="Q15" s="210"/>
    </row>
    <row r="16" spans="1:17" s="151" customFormat="1" ht="33.65" customHeight="1">
      <c r="A16" s="214"/>
      <c r="B16" s="215"/>
      <c r="C16" s="215"/>
      <c r="D16" s="215"/>
      <c r="E16" s="215"/>
      <c r="F16" s="215"/>
      <c r="G16" s="215"/>
      <c r="H16" s="216"/>
      <c r="I16" s="147"/>
      <c r="J16" s="148"/>
      <c r="K16" s="149">
        <v>3</v>
      </c>
      <c r="L16" s="150"/>
      <c r="M16" s="210"/>
      <c r="N16" s="210"/>
      <c r="O16" s="210"/>
      <c r="P16" s="210"/>
      <c r="Q16" s="210"/>
    </row>
    <row r="17" spans="1:17" ht="13.25" customHeight="1">
      <c r="A17" s="217"/>
      <c r="B17" s="218"/>
      <c r="C17" s="218"/>
      <c r="D17" s="218"/>
      <c r="E17" s="218"/>
      <c r="F17" s="218"/>
      <c r="G17" s="218"/>
      <c r="H17" s="219"/>
      <c r="I17" s="103"/>
      <c r="J17" s="104"/>
      <c r="K17" s="104"/>
      <c r="L17" s="105"/>
      <c r="M17" s="210"/>
      <c r="N17" s="210"/>
      <c r="O17" s="210"/>
      <c r="P17" s="210"/>
      <c r="Q17" s="210"/>
    </row>
    <row r="18" spans="1:17" ht="14.4" customHeight="1">
      <c r="A18" s="201" t="s">
        <v>42</v>
      </c>
      <c r="B18" s="202"/>
      <c r="C18" s="202"/>
      <c r="D18" s="202"/>
      <c r="E18" s="202"/>
      <c r="F18" s="202"/>
      <c r="G18" s="202"/>
      <c r="H18" s="203"/>
      <c r="I18" s="97"/>
      <c r="J18" s="98"/>
      <c r="K18" s="98"/>
      <c r="L18" s="99"/>
      <c r="M18" s="210"/>
      <c r="N18" s="210"/>
      <c r="O18" s="210"/>
      <c r="P18" s="210"/>
      <c r="Q18" s="210"/>
    </row>
    <row r="19" spans="1:17" ht="33.65" customHeight="1">
      <c r="A19" s="204"/>
      <c r="B19" s="205"/>
      <c r="C19" s="205"/>
      <c r="D19" s="205"/>
      <c r="E19" s="205"/>
      <c r="F19" s="205"/>
      <c r="G19" s="205"/>
      <c r="H19" s="206"/>
      <c r="I19" s="100"/>
      <c r="J19" s="101"/>
      <c r="K19" s="106">
        <v>5</v>
      </c>
      <c r="L19" s="102"/>
      <c r="M19" s="210"/>
      <c r="N19" s="210"/>
      <c r="O19" s="210"/>
      <c r="P19" s="210"/>
      <c r="Q19" s="210"/>
    </row>
    <row r="20" spans="1:17" ht="13.25" customHeight="1">
      <c r="A20" s="207"/>
      <c r="B20" s="208"/>
      <c r="C20" s="208"/>
      <c r="D20" s="208"/>
      <c r="E20" s="208"/>
      <c r="F20" s="208"/>
      <c r="G20" s="208"/>
      <c r="H20" s="209"/>
      <c r="I20" s="103"/>
      <c r="J20" s="104"/>
      <c r="K20" s="104"/>
      <c r="L20" s="105"/>
      <c r="M20" s="210"/>
      <c r="N20" s="210"/>
      <c r="O20" s="210"/>
      <c r="P20" s="210"/>
      <c r="Q20" s="210"/>
    </row>
    <row r="21" spans="1:17" ht="14.4" customHeight="1">
      <c r="A21" s="201" t="s">
        <v>74</v>
      </c>
      <c r="B21" s="202"/>
      <c r="C21" s="202"/>
      <c r="D21" s="202"/>
      <c r="E21" s="202"/>
      <c r="F21" s="202"/>
      <c r="G21" s="202"/>
      <c r="H21" s="203"/>
      <c r="I21" s="97"/>
      <c r="J21" s="98"/>
      <c r="K21" s="98"/>
      <c r="L21" s="99"/>
      <c r="M21" s="210"/>
      <c r="N21" s="210"/>
      <c r="O21" s="210"/>
      <c r="P21" s="210"/>
      <c r="Q21" s="210"/>
    </row>
    <row r="22" spans="1:17" ht="33.65" customHeight="1">
      <c r="A22" s="204"/>
      <c r="B22" s="205"/>
      <c r="C22" s="205"/>
      <c r="D22" s="205"/>
      <c r="E22" s="205"/>
      <c r="F22" s="205"/>
      <c r="G22" s="205"/>
      <c r="H22" s="206"/>
      <c r="I22" s="100"/>
      <c r="J22" s="101"/>
      <c r="K22" s="106">
        <v>5</v>
      </c>
      <c r="L22" s="102"/>
      <c r="M22" s="210"/>
      <c r="N22" s="210"/>
      <c r="O22" s="210"/>
      <c r="P22" s="210"/>
      <c r="Q22" s="210"/>
    </row>
    <row r="23" spans="1:17" ht="13.25" customHeight="1">
      <c r="A23" s="207"/>
      <c r="B23" s="208"/>
      <c r="C23" s="208"/>
      <c r="D23" s="208"/>
      <c r="E23" s="208"/>
      <c r="F23" s="208"/>
      <c r="G23" s="208"/>
      <c r="H23" s="209"/>
      <c r="I23" s="103"/>
      <c r="J23" s="104"/>
      <c r="K23" s="104"/>
      <c r="L23" s="105"/>
      <c r="M23" s="210"/>
      <c r="N23" s="210"/>
      <c r="O23" s="210"/>
      <c r="P23" s="210"/>
      <c r="Q23" s="210"/>
    </row>
    <row r="24" spans="1:17" ht="14.4" customHeight="1">
      <c r="A24" s="201" t="s">
        <v>43</v>
      </c>
      <c r="B24" s="202"/>
      <c r="C24" s="202"/>
      <c r="D24" s="202"/>
      <c r="E24" s="202"/>
      <c r="F24" s="202"/>
      <c r="G24" s="202"/>
      <c r="H24" s="203"/>
      <c r="I24" s="97"/>
      <c r="J24" s="98"/>
      <c r="K24" s="98"/>
      <c r="L24" s="99"/>
      <c r="M24" s="210"/>
      <c r="N24" s="210"/>
      <c r="O24" s="210"/>
      <c r="P24" s="210"/>
      <c r="Q24" s="210"/>
    </row>
    <row r="25" spans="1:17" ht="33.65" customHeight="1">
      <c r="A25" s="204"/>
      <c r="B25" s="205"/>
      <c r="C25" s="205"/>
      <c r="D25" s="205"/>
      <c r="E25" s="205"/>
      <c r="F25" s="205"/>
      <c r="G25" s="205"/>
      <c r="H25" s="206"/>
      <c r="I25" s="100"/>
      <c r="J25" s="101"/>
      <c r="K25" s="106">
        <v>4</v>
      </c>
      <c r="L25" s="102"/>
      <c r="M25" s="210"/>
      <c r="N25" s="210"/>
      <c r="O25" s="210"/>
      <c r="P25" s="210"/>
      <c r="Q25" s="210"/>
    </row>
    <row r="26" spans="1:17" ht="13.25" customHeight="1">
      <c r="A26" s="207"/>
      <c r="B26" s="208"/>
      <c r="C26" s="208"/>
      <c r="D26" s="208"/>
      <c r="E26" s="208"/>
      <c r="F26" s="208"/>
      <c r="G26" s="208"/>
      <c r="H26" s="209"/>
      <c r="I26" s="103"/>
      <c r="J26" s="104"/>
      <c r="K26" s="104"/>
      <c r="L26" s="105"/>
      <c r="M26" s="210"/>
      <c r="N26" s="210"/>
      <c r="O26" s="210"/>
      <c r="P26" s="210"/>
      <c r="Q26" s="210"/>
    </row>
    <row r="27" spans="1:17" ht="14.4" customHeight="1">
      <c r="A27" s="201" t="s">
        <v>67</v>
      </c>
      <c r="B27" s="202"/>
      <c r="C27" s="202"/>
      <c r="D27" s="202"/>
      <c r="E27" s="202"/>
      <c r="F27" s="202"/>
      <c r="G27" s="202"/>
      <c r="H27" s="203"/>
      <c r="I27" s="97"/>
      <c r="J27" s="98"/>
      <c r="K27" s="98"/>
      <c r="L27" s="99"/>
      <c r="M27" s="210"/>
      <c r="N27" s="210"/>
      <c r="O27" s="210"/>
      <c r="P27" s="210"/>
      <c r="Q27" s="210"/>
    </row>
    <row r="28" spans="1:17" ht="33.65" customHeight="1">
      <c r="A28" s="204"/>
      <c r="B28" s="205"/>
      <c r="C28" s="205"/>
      <c r="D28" s="205"/>
      <c r="E28" s="205"/>
      <c r="F28" s="205"/>
      <c r="G28" s="205"/>
      <c r="H28" s="206"/>
      <c r="I28" s="100"/>
      <c r="J28" s="101"/>
      <c r="K28" s="106">
        <v>2</v>
      </c>
      <c r="L28" s="102"/>
      <c r="M28" s="210"/>
      <c r="N28" s="210"/>
      <c r="O28" s="210"/>
      <c r="P28" s="210"/>
      <c r="Q28" s="210"/>
    </row>
    <row r="29" spans="1:17" ht="13.25" customHeight="1">
      <c r="A29" s="207"/>
      <c r="B29" s="208"/>
      <c r="C29" s="208"/>
      <c r="D29" s="208"/>
      <c r="E29" s="208"/>
      <c r="F29" s="208"/>
      <c r="G29" s="208"/>
      <c r="H29" s="209"/>
      <c r="I29" s="103"/>
      <c r="J29" s="104"/>
      <c r="K29" s="104"/>
      <c r="L29" s="105"/>
      <c r="M29" s="210"/>
      <c r="N29" s="210"/>
      <c r="O29" s="210"/>
      <c r="P29" s="210"/>
      <c r="Q29" s="210"/>
    </row>
    <row r="30" spans="1:17" ht="14.4" customHeight="1">
      <c r="A30" s="201" t="s">
        <v>44</v>
      </c>
      <c r="B30" s="202"/>
      <c r="C30" s="202"/>
      <c r="D30" s="202"/>
      <c r="E30" s="202"/>
      <c r="F30" s="202"/>
      <c r="G30" s="202"/>
      <c r="H30" s="203"/>
      <c r="I30" s="97"/>
      <c r="J30" s="98"/>
      <c r="K30" s="98"/>
      <c r="L30" s="99"/>
      <c r="M30" s="210"/>
      <c r="N30" s="210"/>
      <c r="O30" s="210"/>
      <c r="P30" s="210"/>
      <c r="Q30" s="210"/>
    </row>
    <row r="31" spans="1:17" ht="33.65" customHeight="1">
      <c r="A31" s="204"/>
      <c r="B31" s="205"/>
      <c r="C31" s="205"/>
      <c r="D31" s="205"/>
      <c r="E31" s="205"/>
      <c r="F31" s="205"/>
      <c r="G31" s="205"/>
      <c r="H31" s="206"/>
      <c r="I31" s="100"/>
      <c r="J31" s="101"/>
      <c r="K31" s="106">
        <v>5</v>
      </c>
      <c r="L31" s="102"/>
      <c r="M31" s="210"/>
      <c r="N31" s="210"/>
      <c r="O31" s="210"/>
      <c r="P31" s="210"/>
      <c r="Q31" s="210"/>
    </row>
    <row r="32" spans="1:17" ht="13.25" customHeight="1">
      <c r="A32" s="207"/>
      <c r="B32" s="208"/>
      <c r="C32" s="208"/>
      <c r="D32" s="208"/>
      <c r="E32" s="208"/>
      <c r="F32" s="208"/>
      <c r="G32" s="208"/>
      <c r="H32" s="209"/>
      <c r="I32" s="103"/>
      <c r="J32" s="104"/>
      <c r="K32" s="104"/>
      <c r="L32" s="105"/>
      <c r="M32" s="210"/>
      <c r="N32" s="210"/>
      <c r="O32" s="210"/>
      <c r="P32" s="210"/>
      <c r="Q32" s="210"/>
    </row>
    <row r="33" spans="1:17" ht="14.4" customHeight="1">
      <c r="A33" s="201" t="s">
        <v>75</v>
      </c>
      <c r="B33" s="202"/>
      <c r="C33" s="202"/>
      <c r="D33" s="202"/>
      <c r="E33" s="202"/>
      <c r="F33" s="202"/>
      <c r="G33" s="202"/>
      <c r="H33" s="203"/>
      <c r="I33" s="97"/>
      <c r="J33" s="98"/>
      <c r="K33" s="98"/>
      <c r="L33" s="99"/>
      <c r="M33" s="210"/>
      <c r="N33" s="210"/>
      <c r="O33" s="210"/>
      <c r="P33" s="210"/>
      <c r="Q33" s="210"/>
    </row>
    <row r="34" spans="1:17" ht="33.65" customHeight="1">
      <c r="A34" s="204"/>
      <c r="B34" s="205"/>
      <c r="C34" s="205"/>
      <c r="D34" s="205"/>
      <c r="E34" s="205"/>
      <c r="F34" s="205"/>
      <c r="G34" s="205"/>
      <c r="H34" s="206"/>
      <c r="I34" s="100"/>
      <c r="J34" s="101"/>
      <c r="K34" s="106">
        <v>4</v>
      </c>
      <c r="L34" s="102"/>
      <c r="M34" s="210"/>
      <c r="N34" s="210"/>
      <c r="O34" s="210"/>
      <c r="P34" s="210"/>
      <c r="Q34" s="210"/>
    </row>
    <row r="35" spans="1:17" ht="13.25" customHeight="1">
      <c r="A35" s="207"/>
      <c r="B35" s="208"/>
      <c r="C35" s="208"/>
      <c r="D35" s="208"/>
      <c r="E35" s="208"/>
      <c r="F35" s="208"/>
      <c r="G35" s="208"/>
      <c r="H35" s="209"/>
      <c r="I35" s="103"/>
      <c r="J35" s="104"/>
      <c r="K35" s="104"/>
      <c r="L35" s="105"/>
      <c r="M35" s="210"/>
      <c r="N35" s="210"/>
      <c r="O35" s="210"/>
      <c r="P35" s="210"/>
      <c r="Q35" s="210"/>
    </row>
    <row r="36" spans="1:17" ht="14.4" customHeight="1">
      <c r="A36" s="201" t="s">
        <v>45</v>
      </c>
      <c r="B36" s="202"/>
      <c r="C36" s="202"/>
      <c r="D36" s="202"/>
      <c r="E36" s="202"/>
      <c r="F36" s="202"/>
      <c r="G36" s="202"/>
      <c r="H36" s="203"/>
      <c r="I36" s="97"/>
      <c r="J36" s="98"/>
      <c r="K36" s="98"/>
      <c r="L36" s="99"/>
      <c r="M36" s="210"/>
      <c r="N36" s="210"/>
      <c r="O36" s="210"/>
      <c r="P36" s="210"/>
      <c r="Q36" s="210"/>
    </row>
    <row r="37" spans="1:17" ht="33.65" customHeight="1">
      <c r="A37" s="204"/>
      <c r="B37" s="205"/>
      <c r="C37" s="205"/>
      <c r="D37" s="205"/>
      <c r="E37" s="205"/>
      <c r="F37" s="205"/>
      <c r="G37" s="205"/>
      <c r="H37" s="206"/>
      <c r="I37" s="100"/>
      <c r="J37" s="101"/>
      <c r="K37" s="106">
        <v>3</v>
      </c>
      <c r="L37" s="102"/>
      <c r="M37" s="210"/>
      <c r="N37" s="210"/>
      <c r="O37" s="210"/>
      <c r="P37" s="210"/>
      <c r="Q37" s="210"/>
    </row>
    <row r="38" spans="1:17" ht="13.25" customHeight="1">
      <c r="A38" s="207"/>
      <c r="B38" s="208"/>
      <c r="C38" s="208"/>
      <c r="D38" s="208"/>
      <c r="E38" s="208"/>
      <c r="F38" s="208"/>
      <c r="G38" s="208"/>
      <c r="H38" s="209"/>
      <c r="I38" s="103"/>
      <c r="J38" s="104"/>
      <c r="K38" s="104"/>
      <c r="L38" s="105"/>
      <c r="M38" s="210"/>
      <c r="N38" s="210"/>
      <c r="O38" s="210"/>
      <c r="P38" s="210"/>
      <c r="Q38" s="210"/>
    </row>
    <row r="39" spans="1:17" ht="14.4" customHeight="1">
      <c r="A39" s="201" t="s">
        <v>46</v>
      </c>
      <c r="B39" s="202"/>
      <c r="C39" s="202"/>
      <c r="D39" s="202"/>
      <c r="E39" s="202"/>
      <c r="F39" s="202"/>
      <c r="G39" s="202"/>
      <c r="H39" s="203"/>
      <c r="I39" s="97"/>
      <c r="J39" s="98"/>
      <c r="K39" s="98"/>
      <c r="L39" s="99"/>
      <c r="M39" s="210"/>
      <c r="N39" s="210"/>
      <c r="O39" s="210"/>
      <c r="P39" s="210"/>
      <c r="Q39" s="210"/>
    </row>
    <row r="40" spans="1:17" ht="33.65" customHeight="1">
      <c r="A40" s="204"/>
      <c r="B40" s="205"/>
      <c r="C40" s="205"/>
      <c r="D40" s="205"/>
      <c r="E40" s="205"/>
      <c r="F40" s="205"/>
      <c r="G40" s="205"/>
      <c r="H40" s="206"/>
      <c r="I40" s="100"/>
      <c r="J40" s="101"/>
      <c r="K40" s="106">
        <v>4</v>
      </c>
      <c r="L40" s="102"/>
      <c r="M40" s="210"/>
      <c r="N40" s="210"/>
      <c r="O40" s="210"/>
      <c r="P40" s="210"/>
      <c r="Q40" s="210"/>
    </row>
    <row r="41" spans="1:17" ht="13.25" customHeight="1">
      <c r="A41" s="207"/>
      <c r="B41" s="208"/>
      <c r="C41" s="208"/>
      <c r="D41" s="208"/>
      <c r="E41" s="208"/>
      <c r="F41" s="208"/>
      <c r="G41" s="208"/>
      <c r="H41" s="209"/>
      <c r="I41" s="103"/>
      <c r="J41" s="104"/>
      <c r="K41" s="104"/>
      <c r="L41" s="105"/>
      <c r="M41" s="210"/>
      <c r="N41" s="210"/>
      <c r="O41" s="210"/>
      <c r="P41" s="210"/>
      <c r="Q41" s="210"/>
    </row>
    <row r="42" spans="1:17" ht="14.4" customHeight="1">
      <c r="A42" s="201" t="s">
        <v>55</v>
      </c>
      <c r="B42" s="202"/>
      <c r="C42" s="202"/>
      <c r="D42" s="202"/>
      <c r="E42" s="202"/>
      <c r="F42" s="202"/>
      <c r="G42" s="202"/>
      <c r="H42" s="203"/>
      <c r="I42" s="97"/>
      <c r="J42" s="98"/>
      <c r="K42" s="98"/>
      <c r="L42" s="99"/>
      <c r="M42" s="210"/>
      <c r="N42" s="210"/>
      <c r="O42" s="210"/>
      <c r="P42" s="210"/>
      <c r="Q42" s="210"/>
    </row>
    <row r="43" spans="1:17" ht="33.65" customHeight="1">
      <c r="A43" s="204"/>
      <c r="B43" s="205"/>
      <c r="C43" s="205"/>
      <c r="D43" s="205"/>
      <c r="E43" s="205"/>
      <c r="F43" s="205"/>
      <c r="G43" s="205"/>
      <c r="H43" s="206"/>
      <c r="I43" s="100"/>
      <c r="J43" s="101"/>
      <c r="K43" s="106">
        <v>5</v>
      </c>
      <c r="L43" s="102"/>
      <c r="M43" s="210"/>
      <c r="N43" s="210"/>
      <c r="O43" s="210"/>
      <c r="P43" s="210"/>
      <c r="Q43" s="210"/>
    </row>
    <row r="44" spans="1:17" ht="13.25" customHeight="1">
      <c r="A44" s="207"/>
      <c r="B44" s="208"/>
      <c r="C44" s="208"/>
      <c r="D44" s="208"/>
      <c r="E44" s="208"/>
      <c r="F44" s="208"/>
      <c r="G44" s="208"/>
      <c r="H44" s="209"/>
      <c r="I44" s="103"/>
      <c r="J44" s="104"/>
      <c r="K44" s="104"/>
      <c r="L44" s="105"/>
      <c r="M44" s="210"/>
      <c r="N44" s="210"/>
      <c r="O44" s="210"/>
      <c r="P44" s="210"/>
      <c r="Q44" s="210"/>
    </row>
    <row r="45" spans="1:17" ht="12.75" customHeight="1"/>
    <row r="46" spans="1:17" ht="36.75" customHeight="1">
      <c r="A46" s="231" t="s">
        <v>54</v>
      </c>
      <c r="B46" s="231"/>
      <c r="C46" s="231"/>
      <c r="D46" s="231"/>
      <c r="E46" s="231"/>
      <c r="F46" s="231"/>
      <c r="G46" s="231"/>
      <c r="H46" s="231"/>
      <c r="I46" s="225">
        <f>K16+K19+K22+K25+K28+K31+K34+K37+K40+K43</f>
        <v>40</v>
      </c>
      <c r="J46" s="226"/>
      <c r="K46" s="226"/>
      <c r="L46" s="227"/>
      <c r="M46" s="93"/>
    </row>
    <row r="47" spans="1:17" ht="18" customHeight="1">
      <c r="A47" s="231"/>
      <c r="B47" s="231"/>
      <c r="C47" s="231"/>
      <c r="D47" s="231"/>
      <c r="E47" s="231"/>
      <c r="F47" s="231"/>
      <c r="G47" s="231"/>
      <c r="H47" s="231"/>
      <c r="I47" s="228"/>
      <c r="J47" s="229"/>
      <c r="K47" s="229"/>
      <c r="L47" s="230"/>
      <c r="M47" s="94"/>
    </row>
    <row r="49" spans="1:12" ht="36.75" customHeight="1">
      <c r="A49" s="231" t="s">
        <v>53</v>
      </c>
      <c r="B49" s="231"/>
      <c r="C49" s="231"/>
      <c r="D49" s="231"/>
      <c r="E49" s="231"/>
      <c r="F49" s="231"/>
      <c r="G49" s="231"/>
      <c r="H49" s="231"/>
      <c r="I49" s="232">
        <f>(I46/50)</f>
        <v>0.8</v>
      </c>
      <c r="J49" s="233"/>
      <c r="K49" s="233"/>
      <c r="L49" s="234"/>
    </row>
    <row r="50" spans="1:12" ht="18" customHeight="1">
      <c r="A50" s="231"/>
      <c r="B50" s="231"/>
      <c r="C50" s="231"/>
      <c r="D50" s="231"/>
      <c r="E50" s="231"/>
      <c r="F50" s="231"/>
      <c r="G50" s="231"/>
      <c r="H50" s="231"/>
      <c r="I50" s="235"/>
      <c r="J50" s="236"/>
      <c r="K50" s="236"/>
      <c r="L50" s="237"/>
    </row>
  </sheetData>
  <mergeCells count="45">
    <mergeCell ref="I46:L47"/>
    <mergeCell ref="A49:H50"/>
    <mergeCell ref="I49:L50"/>
    <mergeCell ref="A2:Q4"/>
    <mergeCell ref="B7:D11"/>
    <mergeCell ref="F7:G7"/>
    <mergeCell ref="F8:G8"/>
    <mergeCell ref="A46:H47"/>
    <mergeCell ref="M14:Q14"/>
    <mergeCell ref="M15:Q17"/>
    <mergeCell ref="M18:Q20"/>
    <mergeCell ref="M21:Q23"/>
    <mergeCell ref="O6:Q6"/>
    <mergeCell ref="F9:G9"/>
    <mergeCell ref="F10:G10"/>
    <mergeCell ref="F11:G11"/>
    <mergeCell ref="A15:H17"/>
    <mergeCell ref="P7:Q7"/>
    <mergeCell ref="P8:Q8"/>
    <mergeCell ref="P9:Q9"/>
    <mergeCell ref="P10:Q10"/>
    <mergeCell ref="P11:Q11"/>
    <mergeCell ref="A14:H14"/>
    <mergeCell ref="I14:L14"/>
    <mergeCell ref="H7:M7"/>
    <mergeCell ref="H8:M8"/>
    <mergeCell ref="H9:M9"/>
    <mergeCell ref="H10:M10"/>
    <mergeCell ref="H11:M11"/>
    <mergeCell ref="A18:H20"/>
    <mergeCell ref="A21:H23"/>
    <mergeCell ref="A24:H26"/>
    <mergeCell ref="M24:Q26"/>
    <mergeCell ref="A27:H29"/>
    <mergeCell ref="A30:H32"/>
    <mergeCell ref="A33:H35"/>
    <mergeCell ref="M27:Q29"/>
    <mergeCell ref="M30:Q32"/>
    <mergeCell ref="M33:Q35"/>
    <mergeCell ref="A36:H38"/>
    <mergeCell ref="A39:H41"/>
    <mergeCell ref="A42:H44"/>
    <mergeCell ref="M36:Q38"/>
    <mergeCell ref="M39:Q41"/>
    <mergeCell ref="M42:Q44"/>
  </mergeCells>
  <dataValidations count="1">
    <dataValidation type="list" allowBlank="1" showInputMessage="1" showErrorMessage="1" errorTitle="إدخال خاطئ" error="يجب أن تكون درجة التقييم من 1 إلى 5" sqref="K16 K19 K22 K25 K28 K31 K34 K37 K40 K43" xr:uid="{00000000-0002-0000-0200-000000000000}">
      <formula1>"1,2,3,4,5"</formula1>
    </dataValidation>
  </dataValidations>
  <hyperlinks>
    <hyperlink ref="A15:H17" location="'دليل الجدارات'!A1" display="'دليل الجدارات'!A1" xr:uid="{00000000-0004-0000-0200-000000000000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/>
  </sheetPr>
  <dimension ref="A1:Q50"/>
  <sheetViews>
    <sheetView showGridLines="0" rightToLeft="1" zoomScale="80" zoomScaleNormal="80" workbookViewId="0"/>
  </sheetViews>
  <sheetFormatPr defaultRowHeight="14.5"/>
  <cols>
    <col min="1" max="7" width="6.6328125" customWidth="1"/>
    <col min="8" max="8" width="11.36328125" customWidth="1"/>
    <col min="9" max="9" width="0.90625" customWidth="1"/>
    <col min="10" max="12" width="8.6328125" customWidth="1"/>
    <col min="13" max="13" width="0.90625" customWidth="1"/>
    <col min="14" max="16" width="8.6328125" customWidth="1"/>
    <col min="17" max="17" width="27.36328125" customWidth="1"/>
    <col min="18" max="32" width="6.6328125" customWidth="1"/>
  </cols>
  <sheetData>
    <row r="1" spans="1:17" ht="15" thickBot="1">
      <c r="A1" s="83"/>
    </row>
    <row r="2" spans="1:17">
      <c r="A2" s="161" t="s">
        <v>58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3"/>
    </row>
    <row r="3" spans="1:17">
      <c r="A3" s="164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6"/>
    </row>
    <row r="4" spans="1:17">
      <c r="A4" s="164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6"/>
    </row>
    <row r="6" spans="1:17" ht="15.5">
      <c r="A6" s="86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248" t="s">
        <v>10</v>
      </c>
      <c r="P6" s="248"/>
      <c r="Q6" s="249"/>
    </row>
    <row r="7" spans="1:17" ht="15.5">
      <c r="A7" s="88"/>
      <c r="B7" s="238"/>
      <c r="C7" s="239"/>
      <c r="D7" s="240"/>
      <c r="E7" s="89"/>
      <c r="F7" s="247" t="s">
        <v>32</v>
      </c>
      <c r="G7" s="247"/>
      <c r="H7" s="186" t="s">
        <v>37</v>
      </c>
      <c r="I7" s="186"/>
      <c r="J7" s="186"/>
      <c r="K7" s="186"/>
      <c r="L7" s="186"/>
      <c r="M7" s="186"/>
      <c r="N7" s="89"/>
      <c r="O7" s="85">
        <v>5</v>
      </c>
      <c r="P7" s="220" t="s">
        <v>59</v>
      </c>
      <c r="Q7" s="221"/>
    </row>
    <row r="8" spans="1:17" ht="17.399999999999999" customHeight="1">
      <c r="A8" s="88"/>
      <c r="B8" s="241"/>
      <c r="C8" s="242"/>
      <c r="D8" s="243"/>
      <c r="E8" s="89"/>
      <c r="F8" s="247" t="s">
        <v>33</v>
      </c>
      <c r="G8" s="247"/>
      <c r="H8" s="186" t="s">
        <v>37</v>
      </c>
      <c r="I8" s="186"/>
      <c r="J8" s="186"/>
      <c r="K8" s="186"/>
      <c r="L8" s="186"/>
      <c r="M8" s="186"/>
      <c r="N8" s="89"/>
      <c r="O8" s="82">
        <v>4</v>
      </c>
      <c r="P8" s="220" t="s">
        <v>60</v>
      </c>
      <c r="Q8" s="221"/>
    </row>
    <row r="9" spans="1:17" ht="17.399999999999999" customHeight="1">
      <c r="A9" s="88"/>
      <c r="B9" s="241"/>
      <c r="C9" s="242"/>
      <c r="D9" s="243"/>
      <c r="E9" s="89"/>
      <c r="F9" s="247" t="s">
        <v>34</v>
      </c>
      <c r="G9" s="247"/>
      <c r="H9" s="186" t="s">
        <v>37</v>
      </c>
      <c r="I9" s="186"/>
      <c r="J9" s="186"/>
      <c r="K9" s="186"/>
      <c r="L9" s="186"/>
      <c r="M9" s="186"/>
      <c r="N9" s="89"/>
      <c r="O9" s="13">
        <v>3</v>
      </c>
      <c r="P9" s="220" t="s">
        <v>61</v>
      </c>
      <c r="Q9" s="221"/>
    </row>
    <row r="10" spans="1:17" ht="17.399999999999999" customHeight="1">
      <c r="A10" s="88"/>
      <c r="B10" s="241"/>
      <c r="C10" s="242"/>
      <c r="D10" s="243"/>
      <c r="E10" s="89"/>
      <c r="F10" s="247" t="s">
        <v>35</v>
      </c>
      <c r="G10" s="247"/>
      <c r="H10" s="186" t="s">
        <v>37</v>
      </c>
      <c r="I10" s="186"/>
      <c r="J10" s="186"/>
      <c r="K10" s="186"/>
      <c r="L10" s="186"/>
      <c r="M10" s="186"/>
      <c r="N10" s="89"/>
      <c r="O10" s="14">
        <v>2</v>
      </c>
      <c r="P10" s="220" t="s">
        <v>62</v>
      </c>
      <c r="Q10" s="221"/>
    </row>
    <row r="11" spans="1:17" ht="17.399999999999999" customHeight="1">
      <c r="A11" s="88"/>
      <c r="B11" s="244"/>
      <c r="C11" s="245"/>
      <c r="D11" s="246"/>
      <c r="E11" s="89"/>
      <c r="F11" s="247" t="s">
        <v>36</v>
      </c>
      <c r="G11" s="247"/>
      <c r="H11" s="186" t="s">
        <v>37</v>
      </c>
      <c r="I11" s="186"/>
      <c r="J11" s="186"/>
      <c r="K11" s="186"/>
      <c r="L11" s="186"/>
      <c r="M11" s="186"/>
      <c r="N11" s="89"/>
      <c r="O11" s="15">
        <v>1</v>
      </c>
      <c r="P11" s="220" t="s">
        <v>63</v>
      </c>
      <c r="Q11" s="221"/>
    </row>
    <row r="12" spans="1:17">
      <c r="A12" s="90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2"/>
    </row>
    <row r="14" spans="1:17" ht="44" customHeight="1">
      <c r="A14" s="222" t="s">
        <v>73</v>
      </c>
      <c r="B14" s="223"/>
      <c r="C14" s="223"/>
      <c r="D14" s="223"/>
      <c r="E14" s="223"/>
      <c r="F14" s="223"/>
      <c r="G14" s="223"/>
      <c r="H14" s="223"/>
      <c r="I14" s="224" t="s">
        <v>40</v>
      </c>
      <c r="J14" s="223"/>
      <c r="K14" s="223"/>
      <c r="L14" s="223"/>
      <c r="M14" s="222" t="s">
        <v>41</v>
      </c>
      <c r="N14" s="222"/>
      <c r="O14" s="222"/>
      <c r="P14" s="222"/>
      <c r="Q14" s="222"/>
    </row>
    <row r="15" spans="1:17" ht="35.25" customHeight="1">
      <c r="A15" s="250" t="s">
        <v>64</v>
      </c>
      <c r="B15" s="251"/>
      <c r="C15" s="251"/>
      <c r="D15" s="251"/>
      <c r="E15" s="251"/>
      <c r="F15" s="251"/>
      <c r="G15" s="251"/>
      <c r="H15" s="252"/>
      <c r="I15" s="97"/>
      <c r="J15" s="98"/>
      <c r="K15" s="98"/>
      <c r="L15" s="99"/>
      <c r="M15" s="210"/>
      <c r="N15" s="210"/>
      <c r="O15" s="210"/>
      <c r="P15" s="210"/>
      <c r="Q15" s="210"/>
    </row>
    <row r="16" spans="1:17" ht="40.5" customHeight="1">
      <c r="A16" s="253"/>
      <c r="B16" s="254"/>
      <c r="C16" s="254"/>
      <c r="D16" s="254"/>
      <c r="E16" s="254"/>
      <c r="F16" s="254"/>
      <c r="G16" s="254"/>
      <c r="H16" s="255"/>
      <c r="I16" s="100"/>
      <c r="J16" s="101"/>
      <c r="K16" s="106">
        <v>4</v>
      </c>
      <c r="L16" s="102"/>
      <c r="M16" s="210"/>
      <c r="N16" s="210"/>
      <c r="O16" s="210"/>
      <c r="P16" s="210"/>
      <c r="Q16" s="210"/>
    </row>
    <row r="17" spans="1:17" ht="36" customHeight="1">
      <c r="A17" s="256"/>
      <c r="B17" s="257"/>
      <c r="C17" s="257"/>
      <c r="D17" s="257"/>
      <c r="E17" s="257"/>
      <c r="F17" s="257"/>
      <c r="G17" s="257"/>
      <c r="H17" s="258"/>
      <c r="I17" s="103"/>
      <c r="J17" s="104"/>
      <c r="K17" s="104"/>
      <c r="L17" s="105"/>
      <c r="M17" s="210"/>
      <c r="N17" s="210"/>
      <c r="O17" s="210"/>
      <c r="P17" s="210"/>
      <c r="Q17" s="210"/>
    </row>
    <row r="18" spans="1:17" ht="35.25" customHeight="1">
      <c r="A18" s="250" t="s">
        <v>65</v>
      </c>
      <c r="B18" s="251"/>
      <c r="C18" s="251"/>
      <c r="D18" s="251"/>
      <c r="E18" s="251"/>
      <c r="F18" s="251"/>
      <c r="G18" s="251"/>
      <c r="H18" s="252"/>
      <c r="I18" s="97"/>
      <c r="J18" s="98"/>
      <c r="K18" s="98"/>
      <c r="L18" s="99"/>
      <c r="M18" s="210"/>
      <c r="N18" s="210"/>
      <c r="O18" s="210"/>
      <c r="P18" s="210"/>
      <c r="Q18" s="210"/>
    </row>
    <row r="19" spans="1:17" ht="40.5" customHeight="1">
      <c r="A19" s="253"/>
      <c r="B19" s="254"/>
      <c r="C19" s="254"/>
      <c r="D19" s="254"/>
      <c r="E19" s="254"/>
      <c r="F19" s="254"/>
      <c r="G19" s="254"/>
      <c r="H19" s="255"/>
      <c r="I19" s="100"/>
      <c r="J19" s="101"/>
      <c r="K19" s="106">
        <v>5</v>
      </c>
      <c r="L19" s="102"/>
      <c r="M19" s="210"/>
      <c r="N19" s="210"/>
      <c r="O19" s="210"/>
      <c r="P19" s="210"/>
      <c r="Q19" s="210"/>
    </row>
    <row r="20" spans="1:17" ht="36" customHeight="1">
      <c r="A20" s="256"/>
      <c r="B20" s="257"/>
      <c r="C20" s="257"/>
      <c r="D20" s="257"/>
      <c r="E20" s="257"/>
      <c r="F20" s="257"/>
      <c r="G20" s="257"/>
      <c r="H20" s="258"/>
      <c r="I20" s="103"/>
      <c r="J20" s="104"/>
      <c r="K20" s="104"/>
      <c r="L20" s="105"/>
      <c r="M20" s="210"/>
      <c r="N20" s="210"/>
      <c r="O20" s="210"/>
      <c r="P20" s="210"/>
      <c r="Q20" s="210"/>
    </row>
    <row r="21" spans="1:17" ht="35.25" customHeight="1">
      <c r="A21" s="250" t="s">
        <v>66</v>
      </c>
      <c r="B21" s="251"/>
      <c r="C21" s="251"/>
      <c r="D21" s="251"/>
      <c r="E21" s="251"/>
      <c r="F21" s="251"/>
      <c r="G21" s="251"/>
      <c r="H21" s="252"/>
      <c r="I21" s="97"/>
      <c r="J21" s="98"/>
      <c r="K21" s="98"/>
      <c r="L21" s="99"/>
      <c r="M21" s="210"/>
      <c r="N21" s="210"/>
      <c r="O21" s="210"/>
      <c r="P21" s="210"/>
      <c r="Q21" s="210"/>
    </row>
    <row r="22" spans="1:17" ht="40.5" customHeight="1">
      <c r="A22" s="253"/>
      <c r="B22" s="254"/>
      <c r="C22" s="254"/>
      <c r="D22" s="254"/>
      <c r="E22" s="254"/>
      <c r="F22" s="254"/>
      <c r="G22" s="254"/>
      <c r="H22" s="255"/>
      <c r="I22" s="100"/>
      <c r="J22" s="101"/>
      <c r="K22" s="106">
        <v>3</v>
      </c>
      <c r="L22" s="102"/>
      <c r="M22" s="210"/>
      <c r="N22" s="210"/>
      <c r="O22" s="210"/>
      <c r="P22" s="210"/>
      <c r="Q22" s="210"/>
    </row>
    <row r="23" spans="1:17" ht="36" customHeight="1">
      <c r="A23" s="256"/>
      <c r="B23" s="257"/>
      <c r="C23" s="257"/>
      <c r="D23" s="257"/>
      <c r="E23" s="257"/>
      <c r="F23" s="257"/>
      <c r="G23" s="257"/>
      <c r="H23" s="258"/>
      <c r="I23" s="103"/>
      <c r="J23" s="104"/>
      <c r="K23" s="104"/>
      <c r="L23" s="105"/>
      <c r="M23" s="210"/>
      <c r="N23" s="210"/>
      <c r="O23" s="210"/>
      <c r="P23" s="210"/>
      <c r="Q23" s="210"/>
    </row>
    <row r="24" spans="1:17" ht="35.25" customHeight="1">
      <c r="A24" s="250" t="s">
        <v>56</v>
      </c>
      <c r="B24" s="251"/>
      <c r="C24" s="251"/>
      <c r="D24" s="251"/>
      <c r="E24" s="251"/>
      <c r="F24" s="251"/>
      <c r="G24" s="251"/>
      <c r="H24" s="252"/>
      <c r="I24" s="97"/>
      <c r="J24" s="98"/>
      <c r="K24" s="98"/>
      <c r="L24" s="99"/>
      <c r="M24" s="210"/>
      <c r="N24" s="210"/>
      <c r="O24" s="210"/>
      <c r="P24" s="210"/>
      <c r="Q24" s="210"/>
    </row>
    <row r="25" spans="1:17" ht="40.5" customHeight="1">
      <c r="A25" s="253"/>
      <c r="B25" s="254"/>
      <c r="C25" s="254"/>
      <c r="D25" s="254"/>
      <c r="E25" s="254"/>
      <c r="F25" s="254"/>
      <c r="G25" s="254"/>
      <c r="H25" s="255"/>
      <c r="I25" s="100"/>
      <c r="J25" s="101"/>
      <c r="K25" s="106">
        <v>4</v>
      </c>
      <c r="L25" s="102"/>
      <c r="M25" s="210"/>
      <c r="N25" s="210"/>
      <c r="O25" s="210"/>
      <c r="P25" s="210"/>
      <c r="Q25" s="210"/>
    </row>
    <row r="26" spans="1:17" ht="36" customHeight="1">
      <c r="A26" s="256"/>
      <c r="B26" s="257"/>
      <c r="C26" s="257"/>
      <c r="D26" s="257"/>
      <c r="E26" s="257"/>
      <c r="F26" s="257"/>
      <c r="G26" s="257"/>
      <c r="H26" s="258"/>
      <c r="I26" s="103"/>
      <c r="J26" s="104"/>
      <c r="K26" s="104"/>
      <c r="L26" s="105"/>
      <c r="M26" s="210"/>
      <c r="N26" s="210"/>
      <c r="O26" s="210"/>
      <c r="P26" s="210"/>
      <c r="Q26" s="210"/>
    </row>
    <row r="27" spans="1:17" ht="35.25" customHeight="1">
      <c r="A27" s="250" t="s">
        <v>68</v>
      </c>
      <c r="B27" s="251"/>
      <c r="C27" s="251"/>
      <c r="D27" s="251"/>
      <c r="E27" s="251"/>
      <c r="F27" s="251"/>
      <c r="G27" s="251"/>
      <c r="H27" s="252"/>
      <c r="I27" s="97"/>
      <c r="J27" s="98"/>
      <c r="K27" s="98"/>
      <c r="L27" s="99"/>
      <c r="M27" s="210"/>
      <c r="N27" s="210"/>
      <c r="O27" s="210"/>
      <c r="P27" s="210"/>
      <c r="Q27" s="210"/>
    </row>
    <row r="28" spans="1:17" ht="40.5" customHeight="1">
      <c r="A28" s="253"/>
      <c r="B28" s="254"/>
      <c r="C28" s="254"/>
      <c r="D28" s="254"/>
      <c r="E28" s="254"/>
      <c r="F28" s="254"/>
      <c r="G28" s="254"/>
      <c r="H28" s="255"/>
      <c r="I28" s="100"/>
      <c r="J28" s="101"/>
      <c r="K28" s="106">
        <v>4</v>
      </c>
      <c r="L28" s="102"/>
      <c r="M28" s="210"/>
      <c r="N28" s="210"/>
      <c r="O28" s="210"/>
      <c r="P28" s="210"/>
      <c r="Q28" s="210"/>
    </row>
    <row r="29" spans="1:17" ht="36" customHeight="1">
      <c r="A29" s="256"/>
      <c r="B29" s="257"/>
      <c r="C29" s="257"/>
      <c r="D29" s="257"/>
      <c r="E29" s="257"/>
      <c r="F29" s="257"/>
      <c r="G29" s="257"/>
      <c r="H29" s="258"/>
      <c r="I29" s="103"/>
      <c r="J29" s="104"/>
      <c r="K29" s="104"/>
      <c r="L29" s="105"/>
      <c r="M29" s="210"/>
      <c r="N29" s="210"/>
      <c r="O29" s="210"/>
      <c r="P29" s="210"/>
      <c r="Q29" s="210"/>
    </row>
    <row r="30" spans="1:17" ht="35.25" customHeight="1">
      <c r="A30" s="250" t="s">
        <v>69</v>
      </c>
      <c r="B30" s="251"/>
      <c r="C30" s="251"/>
      <c r="D30" s="251"/>
      <c r="E30" s="251"/>
      <c r="F30" s="251"/>
      <c r="G30" s="251"/>
      <c r="H30" s="252"/>
      <c r="I30" s="97"/>
      <c r="J30" s="98"/>
      <c r="K30" s="98"/>
      <c r="L30" s="99"/>
      <c r="M30" s="210"/>
      <c r="N30" s="210"/>
      <c r="O30" s="210"/>
      <c r="P30" s="210"/>
      <c r="Q30" s="210"/>
    </row>
    <row r="31" spans="1:17" ht="40.5" customHeight="1">
      <c r="A31" s="253"/>
      <c r="B31" s="254"/>
      <c r="C31" s="254"/>
      <c r="D31" s="254"/>
      <c r="E31" s="254"/>
      <c r="F31" s="254"/>
      <c r="G31" s="254"/>
      <c r="H31" s="255"/>
      <c r="I31" s="100"/>
      <c r="J31" s="101"/>
      <c r="K31" s="106">
        <v>5</v>
      </c>
      <c r="L31" s="102"/>
      <c r="M31" s="210"/>
      <c r="N31" s="210"/>
      <c r="O31" s="210"/>
      <c r="P31" s="210"/>
      <c r="Q31" s="210"/>
    </row>
    <row r="32" spans="1:17" ht="36" customHeight="1">
      <c r="A32" s="256"/>
      <c r="B32" s="257"/>
      <c r="C32" s="257"/>
      <c r="D32" s="257"/>
      <c r="E32" s="257"/>
      <c r="F32" s="257"/>
      <c r="G32" s="257"/>
      <c r="H32" s="258"/>
      <c r="I32" s="103"/>
      <c r="J32" s="104"/>
      <c r="K32" s="104"/>
      <c r="L32" s="105"/>
      <c r="M32" s="210"/>
      <c r="N32" s="210"/>
      <c r="O32" s="210"/>
      <c r="P32" s="210"/>
      <c r="Q32" s="210"/>
    </row>
    <row r="33" spans="1:17" ht="36" customHeight="1">
      <c r="A33" s="250" t="s">
        <v>70</v>
      </c>
      <c r="B33" s="251"/>
      <c r="C33" s="251"/>
      <c r="D33" s="251"/>
      <c r="E33" s="251"/>
      <c r="F33" s="251"/>
      <c r="G33" s="251"/>
      <c r="H33" s="252"/>
      <c r="I33" s="97"/>
      <c r="J33" s="98"/>
      <c r="K33" s="98"/>
      <c r="L33" s="99"/>
      <c r="M33" s="210"/>
      <c r="N33" s="210"/>
      <c r="O33" s="210"/>
      <c r="P33" s="210"/>
      <c r="Q33" s="210"/>
    </row>
    <row r="34" spans="1:17" ht="36" customHeight="1">
      <c r="A34" s="253"/>
      <c r="B34" s="254"/>
      <c r="C34" s="254"/>
      <c r="D34" s="254"/>
      <c r="E34" s="254"/>
      <c r="F34" s="254"/>
      <c r="G34" s="254"/>
      <c r="H34" s="255"/>
      <c r="I34" s="100"/>
      <c r="J34" s="101"/>
      <c r="K34" s="106">
        <v>5</v>
      </c>
      <c r="L34" s="102"/>
      <c r="M34" s="210"/>
      <c r="N34" s="210"/>
      <c r="O34" s="210"/>
      <c r="P34" s="210"/>
      <c r="Q34" s="210"/>
    </row>
    <row r="35" spans="1:17" ht="36" customHeight="1">
      <c r="A35" s="256"/>
      <c r="B35" s="257"/>
      <c r="C35" s="257"/>
      <c r="D35" s="257"/>
      <c r="E35" s="257"/>
      <c r="F35" s="257"/>
      <c r="G35" s="257"/>
      <c r="H35" s="258"/>
      <c r="I35" s="103"/>
      <c r="J35" s="104"/>
      <c r="K35" s="104"/>
      <c r="L35" s="105"/>
      <c r="M35" s="210"/>
      <c r="N35" s="210"/>
      <c r="O35" s="210"/>
      <c r="P35" s="210"/>
      <c r="Q35" s="210"/>
    </row>
    <row r="36" spans="1:17" ht="36" customHeight="1">
      <c r="A36" s="250" t="s">
        <v>57</v>
      </c>
      <c r="B36" s="251"/>
      <c r="C36" s="251"/>
      <c r="D36" s="251"/>
      <c r="E36" s="251"/>
      <c r="F36" s="251"/>
      <c r="G36" s="251"/>
      <c r="H36" s="252"/>
      <c r="I36" s="97"/>
      <c r="J36" s="98"/>
      <c r="K36" s="98"/>
      <c r="L36" s="99"/>
      <c r="M36" s="210"/>
      <c r="N36" s="210"/>
      <c r="O36" s="210"/>
      <c r="P36" s="210"/>
      <c r="Q36" s="210"/>
    </row>
    <row r="37" spans="1:17" ht="36" customHeight="1">
      <c r="A37" s="253"/>
      <c r="B37" s="254"/>
      <c r="C37" s="254"/>
      <c r="D37" s="254"/>
      <c r="E37" s="254"/>
      <c r="F37" s="254"/>
      <c r="G37" s="254"/>
      <c r="H37" s="255"/>
      <c r="I37" s="100"/>
      <c r="J37" s="101"/>
      <c r="K37" s="106">
        <v>5</v>
      </c>
      <c r="L37" s="102"/>
      <c r="M37" s="210"/>
      <c r="N37" s="210"/>
      <c r="O37" s="210"/>
      <c r="P37" s="210"/>
      <c r="Q37" s="210"/>
    </row>
    <row r="38" spans="1:17" ht="36" customHeight="1">
      <c r="A38" s="256"/>
      <c r="B38" s="257"/>
      <c r="C38" s="257"/>
      <c r="D38" s="257"/>
      <c r="E38" s="257"/>
      <c r="F38" s="257"/>
      <c r="G38" s="257"/>
      <c r="H38" s="258"/>
      <c r="I38" s="103"/>
      <c r="J38" s="104"/>
      <c r="K38" s="104"/>
      <c r="L38" s="105"/>
      <c r="M38" s="210"/>
      <c r="N38" s="210"/>
      <c r="O38" s="210"/>
      <c r="P38" s="210"/>
      <c r="Q38" s="210"/>
    </row>
    <row r="39" spans="1:17" ht="36" customHeight="1">
      <c r="A39" s="250" t="s">
        <v>71</v>
      </c>
      <c r="B39" s="251"/>
      <c r="C39" s="251"/>
      <c r="D39" s="251"/>
      <c r="E39" s="251"/>
      <c r="F39" s="251"/>
      <c r="G39" s="251"/>
      <c r="H39" s="252"/>
      <c r="I39" s="97"/>
      <c r="J39" s="98"/>
      <c r="K39" s="98"/>
      <c r="L39" s="99"/>
      <c r="M39" s="210"/>
      <c r="N39" s="210"/>
      <c r="O39" s="210"/>
      <c r="P39" s="210"/>
      <c r="Q39" s="210"/>
    </row>
    <row r="40" spans="1:17" ht="36" customHeight="1">
      <c r="A40" s="253"/>
      <c r="B40" s="254"/>
      <c r="C40" s="254"/>
      <c r="D40" s="254"/>
      <c r="E40" s="254"/>
      <c r="F40" s="254"/>
      <c r="G40" s="254"/>
      <c r="H40" s="255"/>
      <c r="I40" s="100"/>
      <c r="J40" s="101"/>
      <c r="K40" s="106">
        <v>5</v>
      </c>
      <c r="L40" s="102"/>
      <c r="M40" s="210"/>
      <c r="N40" s="210"/>
      <c r="O40" s="210"/>
      <c r="P40" s="210"/>
      <c r="Q40" s="210"/>
    </row>
    <row r="41" spans="1:17" ht="36" customHeight="1">
      <c r="A41" s="256"/>
      <c r="B41" s="257"/>
      <c r="C41" s="257"/>
      <c r="D41" s="257"/>
      <c r="E41" s="257"/>
      <c r="F41" s="257"/>
      <c r="G41" s="257"/>
      <c r="H41" s="258"/>
      <c r="I41" s="103"/>
      <c r="J41" s="104"/>
      <c r="K41" s="104"/>
      <c r="L41" s="105"/>
      <c r="M41" s="210"/>
      <c r="N41" s="210"/>
      <c r="O41" s="210"/>
      <c r="P41" s="210"/>
      <c r="Q41" s="210"/>
    </row>
    <row r="42" spans="1:17" ht="36" customHeight="1">
      <c r="A42" s="250" t="s">
        <v>72</v>
      </c>
      <c r="B42" s="251"/>
      <c r="C42" s="251"/>
      <c r="D42" s="251"/>
      <c r="E42" s="251"/>
      <c r="F42" s="251"/>
      <c r="G42" s="251"/>
      <c r="H42" s="252"/>
      <c r="I42" s="97"/>
      <c r="J42" s="98"/>
      <c r="K42" s="98"/>
      <c r="L42" s="99"/>
      <c r="M42" s="210"/>
      <c r="N42" s="210"/>
      <c r="O42" s="210"/>
      <c r="P42" s="210"/>
      <c r="Q42" s="210"/>
    </row>
    <row r="43" spans="1:17" ht="36" customHeight="1">
      <c r="A43" s="253"/>
      <c r="B43" s="254"/>
      <c r="C43" s="254"/>
      <c r="D43" s="254"/>
      <c r="E43" s="254"/>
      <c r="F43" s="254"/>
      <c r="G43" s="254"/>
      <c r="H43" s="255"/>
      <c r="I43" s="100"/>
      <c r="J43" s="101"/>
      <c r="K43" s="106">
        <v>5</v>
      </c>
      <c r="L43" s="102"/>
      <c r="M43" s="210"/>
      <c r="N43" s="210"/>
      <c r="O43" s="210"/>
      <c r="P43" s="210"/>
      <c r="Q43" s="210"/>
    </row>
    <row r="44" spans="1:17" ht="36" customHeight="1">
      <c r="A44" s="256"/>
      <c r="B44" s="257"/>
      <c r="C44" s="257"/>
      <c r="D44" s="257"/>
      <c r="E44" s="257"/>
      <c r="F44" s="257"/>
      <c r="G44" s="257"/>
      <c r="H44" s="258"/>
      <c r="I44" s="103"/>
      <c r="J44" s="104"/>
      <c r="K44" s="104"/>
      <c r="L44" s="105"/>
      <c r="M44" s="210"/>
      <c r="N44" s="210"/>
      <c r="O44" s="210"/>
      <c r="P44" s="210"/>
      <c r="Q44" s="210"/>
    </row>
    <row r="45" spans="1:17" ht="36" customHeight="1">
      <c r="A45" s="95"/>
      <c r="B45" s="95"/>
      <c r="C45" s="95"/>
      <c r="D45" s="95"/>
      <c r="E45" s="95"/>
      <c r="F45" s="95"/>
      <c r="G45" s="95"/>
      <c r="H45" s="95"/>
      <c r="I45" s="89"/>
      <c r="J45" s="89"/>
      <c r="K45" s="89"/>
      <c r="L45" s="89"/>
      <c r="M45" s="96"/>
      <c r="N45" s="96"/>
      <c r="O45" s="96"/>
      <c r="P45" s="96"/>
      <c r="Q45" s="96"/>
    </row>
    <row r="46" spans="1:17" ht="36.75" customHeight="1">
      <c r="A46" s="231" t="s">
        <v>54</v>
      </c>
      <c r="B46" s="231"/>
      <c r="C46" s="231"/>
      <c r="D46" s="231"/>
      <c r="E46" s="231"/>
      <c r="F46" s="231"/>
      <c r="G46" s="231"/>
      <c r="H46" s="231"/>
      <c r="I46" s="225">
        <f>K16+K19+K22+K25+K28+K31+K34+K37+K40+K43</f>
        <v>45</v>
      </c>
      <c r="J46" s="226"/>
      <c r="K46" s="226"/>
      <c r="L46" s="227"/>
      <c r="M46" s="96"/>
      <c r="N46" s="96"/>
      <c r="O46" s="96"/>
      <c r="P46" s="96"/>
      <c r="Q46" s="96"/>
    </row>
    <row r="47" spans="1:17" ht="18" customHeight="1">
      <c r="A47" s="231"/>
      <c r="B47" s="231"/>
      <c r="C47" s="231"/>
      <c r="D47" s="231"/>
      <c r="E47" s="231"/>
      <c r="F47" s="231"/>
      <c r="G47" s="231"/>
      <c r="H47" s="231"/>
      <c r="I47" s="228"/>
      <c r="J47" s="229"/>
      <c r="K47" s="229"/>
      <c r="L47" s="230"/>
      <c r="M47" s="96"/>
      <c r="N47" s="96"/>
      <c r="O47" s="96"/>
      <c r="P47" s="96"/>
      <c r="Q47" s="96"/>
    </row>
    <row r="49" spans="1:12" ht="36.75" customHeight="1">
      <c r="A49" s="259" t="s">
        <v>53</v>
      </c>
      <c r="B49" s="260"/>
      <c r="C49" s="260"/>
      <c r="D49" s="260"/>
      <c r="E49" s="260"/>
      <c r="F49" s="260"/>
      <c r="G49" s="260"/>
      <c r="H49" s="261"/>
      <c r="I49" s="232">
        <f>(I46/50)</f>
        <v>0.9</v>
      </c>
      <c r="J49" s="233"/>
      <c r="K49" s="233"/>
      <c r="L49" s="234"/>
    </row>
    <row r="50" spans="1:12" ht="18" customHeight="1">
      <c r="A50" s="262"/>
      <c r="B50" s="263"/>
      <c r="C50" s="263"/>
      <c r="D50" s="263"/>
      <c r="E50" s="263"/>
      <c r="F50" s="263"/>
      <c r="G50" s="263"/>
      <c r="H50" s="264"/>
      <c r="I50" s="235"/>
      <c r="J50" s="236"/>
      <c r="K50" s="236"/>
      <c r="L50" s="237"/>
    </row>
  </sheetData>
  <mergeCells count="45">
    <mergeCell ref="A49:H50"/>
    <mergeCell ref="I49:L50"/>
    <mergeCell ref="A39:H41"/>
    <mergeCell ref="M39:Q41"/>
    <mergeCell ref="A42:H44"/>
    <mergeCell ref="M42:Q44"/>
    <mergeCell ref="A46:H47"/>
    <mergeCell ref="I46:L47"/>
    <mergeCell ref="A30:H32"/>
    <mergeCell ref="M30:Q32"/>
    <mergeCell ref="A33:H35"/>
    <mergeCell ref="M33:Q35"/>
    <mergeCell ref="A36:H38"/>
    <mergeCell ref="M36:Q38"/>
    <mergeCell ref="A21:H23"/>
    <mergeCell ref="M21:Q23"/>
    <mergeCell ref="A24:H26"/>
    <mergeCell ref="M24:Q26"/>
    <mergeCell ref="A27:H29"/>
    <mergeCell ref="M27:Q29"/>
    <mergeCell ref="A18:H20"/>
    <mergeCell ref="M18:Q20"/>
    <mergeCell ref="H9:M9"/>
    <mergeCell ref="P9:Q9"/>
    <mergeCell ref="F10:G10"/>
    <mergeCell ref="H10:M10"/>
    <mergeCell ref="P10:Q10"/>
    <mergeCell ref="F11:G11"/>
    <mergeCell ref="H11:M11"/>
    <mergeCell ref="P11:Q11"/>
    <mergeCell ref="A14:H14"/>
    <mergeCell ref="I14:L14"/>
    <mergeCell ref="M14:Q14"/>
    <mergeCell ref="A15:H17"/>
    <mergeCell ref="M15:Q17"/>
    <mergeCell ref="A2:Q4"/>
    <mergeCell ref="O6:Q6"/>
    <mergeCell ref="B7:D11"/>
    <mergeCell ref="F7:G7"/>
    <mergeCell ref="H7:M7"/>
    <mergeCell ref="P7:Q7"/>
    <mergeCell ref="F8:G8"/>
    <mergeCell ref="H8:M8"/>
    <mergeCell ref="P8:Q8"/>
    <mergeCell ref="F9:G9"/>
  </mergeCells>
  <dataValidations count="1">
    <dataValidation type="list" allowBlank="1" showInputMessage="1" showErrorMessage="1" errorTitle="إدخال خاطئ" error="يجب أن تكون درجة التقييم بين 1 إلى 5" sqref="K16 K19 K22 K25 K28 K31 K34 K37 K40 K43" xr:uid="{00000000-0002-0000-0300-000000000000}">
      <formula1>"1,2,3,4,5"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</sheetPr>
  <dimension ref="A1:AO59"/>
  <sheetViews>
    <sheetView showGridLines="0" rightToLeft="1" zoomScale="80" zoomScaleNormal="80" workbookViewId="0">
      <selection activeCell="Z27" sqref="Z27"/>
    </sheetView>
  </sheetViews>
  <sheetFormatPr defaultRowHeight="14.5"/>
  <cols>
    <col min="1" max="1" width="6.6328125" customWidth="1"/>
    <col min="2" max="2" width="4.36328125" customWidth="1"/>
    <col min="3" max="8" width="6.6328125" customWidth="1"/>
    <col min="9" max="9" width="0.90625" customWidth="1"/>
    <col min="10" max="12" width="8.6328125" customWidth="1"/>
    <col min="13" max="13" width="4.36328125" customWidth="1"/>
    <col min="14" max="15" width="8.6328125" customWidth="1"/>
    <col min="16" max="16" width="6.36328125" customWidth="1"/>
    <col min="17" max="17" width="1.08984375" customWidth="1"/>
    <col min="18" max="20" width="6.6328125" customWidth="1"/>
    <col min="21" max="21" width="16.453125" customWidth="1"/>
    <col min="22" max="32" width="6.6328125" customWidth="1"/>
  </cols>
  <sheetData>
    <row r="1" spans="1:41">
      <c r="A1" s="83"/>
    </row>
    <row r="2" spans="1:41" ht="15" customHeight="1">
      <c r="A2" s="164" t="s">
        <v>76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</row>
    <row r="3" spans="1:41" ht="15" customHeight="1">
      <c r="A3" s="164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</row>
    <row r="4" spans="1:41" ht="15" customHeight="1">
      <c r="A4" s="164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</row>
    <row r="6" spans="1:41" ht="17.25" customHeight="1">
      <c r="A6" s="86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289"/>
      <c r="P6" s="289"/>
      <c r="Q6" s="289"/>
      <c r="R6" s="289"/>
      <c r="S6" s="289"/>
      <c r="T6" s="289"/>
      <c r="U6" s="290"/>
    </row>
    <row r="7" spans="1:41" ht="15.5">
      <c r="A7" s="88"/>
      <c r="B7" s="238"/>
      <c r="C7" s="239"/>
      <c r="D7" s="240"/>
      <c r="E7" s="89"/>
      <c r="F7" s="247" t="s">
        <v>32</v>
      </c>
      <c r="G7" s="247"/>
      <c r="H7" s="186" t="s">
        <v>37</v>
      </c>
      <c r="I7" s="186"/>
      <c r="J7" s="186"/>
      <c r="K7" s="186"/>
      <c r="L7" s="186"/>
      <c r="M7" s="186"/>
      <c r="N7" s="89"/>
      <c r="O7" s="291"/>
      <c r="P7" s="291"/>
      <c r="Q7" s="291"/>
      <c r="R7" s="291"/>
      <c r="S7" s="291"/>
      <c r="T7" s="291"/>
      <c r="U7" s="292"/>
    </row>
    <row r="8" spans="1:41" ht="17.399999999999999" customHeight="1">
      <c r="A8" s="88"/>
      <c r="B8" s="241"/>
      <c r="C8" s="242"/>
      <c r="D8" s="243"/>
      <c r="E8" s="89"/>
      <c r="F8" s="247" t="s">
        <v>33</v>
      </c>
      <c r="G8" s="247"/>
      <c r="H8" s="186" t="s">
        <v>37</v>
      </c>
      <c r="I8" s="186"/>
      <c r="J8" s="186"/>
      <c r="K8" s="186"/>
      <c r="L8" s="186"/>
      <c r="M8" s="186"/>
      <c r="N8" s="89"/>
      <c r="O8" s="291"/>
      <c r="P8" s="291"/>
      <c r="Q8" s="291"/>
      <c r="R8" s="291"/>
      <c r="S8" s="291"/>
      <c r="T8" s="291"/>
      <c r="U8" s="292"/>
      <c r="AO8" s="110"/>
    </row>
    <row r="9" spans="1:41" ht="17.399999999999999" customHeight="1">
      <c r="A9" s="88"/>
      <c r="B9" s="241"/>
      <c r="C9" s="242"/>
      <c r="D9" s="243"/>
      <c r="E9" s="89"/>
      <c r="F9" s="247" t="s">
        <v>34</v>
      </c>
      <c r="G9" s="247"/>
      <c r="H9" s="186" t="s">
        <v>37</v>
      </c>
      <c r="I9" s="186"/>
      <c r="J9" s="186"/>
      <c r="K9" s="186"/>
      <c r="L9" s="186"/>
      <c r="M9" s="186"/>
      <c r="N9" s="89"/>
      <c r="O9" s="291"/>
      <c r="P9" s="291"/>
      <c r="Q9" s="291"/>
      <c r="R9" s="291"/>
      <c r="S9" s="291"/>
      <c r="T9" s="291"/>
      <c r="U9" s="292"/>
    </row>
    <row r="10" spans="1:41" ht="17.399999999999999" customHeight="1">
      <c r="A10" s="88"/>
      <c r="B10" s="241"/>
      <c r="C10" s="242"/>
      <c r="D10" s="243"/>
      <c r="E10" s="89"/>
      <c r="F10" s="247" t="s">
        <v>35</v>
      </c>
      <c r="G10" s="247"/>
      <c r="H10" s="186" t="s">
        <v>37</v>
      </c>
      <c r="I10" s="186"/>
      <c r="J10" s="186"/>
      <c r="K10" s="186"/>
      <c r="L10" s="186"/>
      <c r="M10" s="186"/>
      <c r="N10" s="89"/>
      <c r="O10" s="291"/>
      <c r="P10" s="291"/>
      <c r="Q10" s="291"/>
      <c r="R10" s="291"/>
      <c r="S10" s="291"/>
      <c r="T10" s="291"/>
      <c r="U10" s="292"/>
    </row>
    <row r="11" spans="1:41" ht="17.399999999999999" customHeight="1">
      <c r="A11" s="88"/>
      <c r="B11" s="244"/>
      <c r="C11" s="245"/>
      <c r="D11" s="246"/>
      <c r="E11" s="89"/>
      <c r="F11" s="247" t="s">
        <v>36</v>
      </c>
      <c r="G11" s="247"/>
      <c r="H11" s="186" t="s">
        <v>37</v>
      </c>
      <c r="I11" s="186"/>
      <c r="J11" s="186"/>
      <c r="K11" s="186"/>
      <c r="L11" s="186"/>
      <c r="M11" s="186"/>
      <c r="N11" s="89"/>
      <c r="O11" s="291"/>
      <c r="P11" s="291"/>
      <c r="Q11" s="291"/>
      <c r="R11" s="291"/>
      <c r="S11" s="291"/>
      <c r="T11" s="291"/>
      <c r="U11" s="292"/>
    </row>
    <row r="12" spans="1:41">
      <c r="A12" s="90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293"/>
      <c r="P12" s="293"/>
      <c r="Q12" s="293"/>
      <c r="R12" s="293"/>
      <c r="S12" s="293"/>
      <c r="T12" s="293"/>
      <c r="U12" s="294"/>
    </row>
    <row r="14" spans="1:41" ht="28.5" customHeight="1">
      <c r="A14" s="265" t="s">
        <v>81</v>
      </c>
      <c r="B14" s="266"/>
      <c r="C14" s="266"/>
      <c r="D14" s="266"/>
      <c r="E14" s="266"/>
      <c r="F14" s="266"/>
      <c r="G14" s="266"/>
      <c r="H14" s="266"/>
      <c r="I14" s="266"/>
      <c r="J14" s="266"/>
      <c r="K14" s="266"/>
      <c r="L14" s="266"/>
      <c r="M14" s="266"/>
      <c r="N14" s="266"/>
      <c r="O14" s="266"/>
      <c r="P14" s="266"/>
      <c r="Q14" s="266"/>
      <c r="R14" s="266"/>
      <c r="S14" s="266"/>
      <c r="T14" s="266"/>
      <c r="U14" s="267"/>
    </row>
    <row r="15" spans="1:41">
      <c r="A15" s="86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113"/>
    </row>
    <row r="16" spans="1:41" ht="18.75" customHeight="1">
      <c r="A16" s="88"/>
      <c r="B16" s="111"/>
      <c r="C16" s="268" t="s">
        <v>82</v>
      </c>
      <c r="D16" s="269"/>
      <c r="E16" s="269"/>
      <c r="F16" s="269"/>
      <c r="G16" s="269"/>
      <c r="H16" s="269"/>
      <c r="I16" s="269"/>
      <c r="J16" s="269"/>
      <c r="K16" s="269"/>
      <c r="L16" s="89"/>
      <c r="M16" s="111"/>
      <c r="N16" s="268" t="s">
        <v>85</v>
      </c>
      <c r="O16" s="269"/>
      <c r="P16" s="269"/>
      <c r="Q16" s="269"/>
      <c r="R16" s="269"/>
      <c r="S16" s="269"/>
      <c r="T16" s="269"/>
      <c r="U16" s="270"/>
      <c r="V16" s="112"/>
    </row>
    <row r="17" spans="1:22" ht="3" customHeight="1">
      <c r="A17" s="88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114"/>
    </row>
    <row r="18" spans="1:22" ht="17.5">
      <c r="A18" s="88"/>
      <c r="B18" s="111"/>
      <c r="C18" s="268" t="s">
        <v>83</v>
      </c>
      <c r="D18" s="269"/>
      <c r="E18" s="269"/>
      <c r="F18" s="269"/>
      <c r="G18" s="269"/>
      <c r="H18" s="269"/>
      <c r="I18" s="269"/>
      <c r="J18" s="269"/>
      <c r="K18" s="269"/>
      <c r="L18" s="89"/>
      <c r="M18" s="111"/>
      <c r="N18" s="268" t="s">
        <v>86</v>
      </c>
      <c r="O18" s="269"/>
      <c r="P18" s="269"/>
      <c r="Q18" s="269"/>
      <c r="R18" s="269"/>
      <c r="S18" s="269"/>
      <c r="T18" s="269"/>
      <c r="U18" s="270"/>
      <c r="V18" s="112"/>
    </row>
    <row r="19" spans="1:22" ht="3" customHeight="1">
      <c r="A19" s="88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114"/>
    </row>
    <row r="20" spans="1:22" ht="17.5">
      <c r="A20" s="88"/>
      <c r="B20" s="111"/>
      <c r="C20" s="268" t="s">
        <v>84</v>
      </c>
      <c r="D20" s="269"/>
      <c r="E20" s="269"/>
      <c r="F20" s="269"/>
      <c r="G20" s="269"/>
      <c r="H20" s="269"/>
      <c r="I20" s="269"/>
      <c r="J20" s="269"/>
      <c r="K20" s="269"/>
      <c r="L20" s="89"/>
      <c r="M20" s="89"/>
      <c r="N20" s="269"/>
      <c r="O20" s="269"/>
      <c r="P20" s="269"/>
      <c r="Q20" s="269"/>
      <c r="R20" s="269"/>
      <c r="S20" s="269"/>
      <c r="T20" s="269"/>
      <c r="U20" s="270"/>
      <c r="V20" s="112"/>
    </row>
    <row r="21" spans="1:22">
      <c r="A21" s="90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2"/>
    </row>
    <row r="23" spans="1:22" ht="15" customHeight="1">
      <c r="A23" s="280" t="s">
        <v>77</v>
      </c>
      <c r="B23" s="281"/>
      <c r="C23" s="281"/>
      <c r="D23" s="281"/>
      <c r="E23" s="281"/>
      <c r="F23" s="280" t="s">
        <v>78</v>
      </c>
      <c r="G23" s="281"/>
      <c r="H23" s="281"/>
      <c r="I23" s="281"/>
      <c r="J23" s="281"/>
      <c r="K23" s="282"/>
      <c r="L23" s="280" t="s">
        <v>79</v>
      </c>
      <c r="M23" s="281"/>
      <c r="N23" s="281"/>
      <c r="O23" s="281"/>
      <c r="P23" s="281"/>
      <c r="Q23" s="109"/>
      <c r="R23" s="295" t="s">
        <v>80</v>
      </c>
      <c r="S23" s="296"/>
      <c r="T23" s="296"/>
      <c r="U23" s="297"/>
    </row>
    <row r="24" spans="1:22">
      <c r="A24" s="283"/>
      <c r="B24" s="284"/>
      <c r="C24" s="284"/>
      <c r="D24" s="284"/>
      <c r="E24" s="284"/>
      <c r="F24" s="283"/>
      <c r="G24" s="284"/>
      <c r="H24" s="284"/>
      <c r="I24" s="284"/>
      <c r="J24" s="284"/>
      <c r="K24" s="285"/>
      <c r="L24" s="283"/>
      <c r="M24" s="284"/>
      <c r="N24" s="284"/>
      <c r="O24" s="284"/>
      <c r="P24" s="284"/>
      <c r="Q24" s="109"/>
      <c r="R24" s="298"/>
      <c r="S24" s="299"/>
      <c r="T24" s="299"/>
      <c r="U24" s="300"/>
    </row>
    <row r="25" spans="1:22">
      <c r="A25" s="286"/>
      <c r="B25" s="287"/>
      <c r="C25" s="287"/>
      <c r="D25" s="287"/>
      <c r="E25" s="287"/>
      <c r="F25" s="286"/>
      <c r="G25" s="287"/>
      <c r="H25" s="287"/>
      <c r="I25" s="287"/>
      <c r="J25" s="287"/>
      <c r="K25" s="288"/>
      <c r="L25" s="286"/>
      <c r="M25" s="287"/>
      <c r="N25" s="287"/>
      <c r="O25" s="287"/>
      <c r="P25" s="287"/>
      <c r="Q25" s="109"/>
      <c r="R25" s="301"/>
      <c r="S25" s="302"/>
      <c r="T25" s="302"/>
      <c r="U25" s="303"/>
    </row>
    <row r="26" spans="1:22" ht="3.75" customHeight="1"/>
    <row r="27" spans="1:22" ht="42" customHeight="1">
      <c r="A27" s="275">
        <f>'سجل أداء الفرد'!P33</f>
        <v>1.0336734693877552</v>
      </c>
      <c r="B27" s="276"/>
      <c r="C27" s="276"/>
      <c r="D27" s="276"/>
      <c r="E27" s="277"/>
      <c r="F27" s="275">
        <f>'تقييم الجدارات'!I49</f>
        <v>0.8</v>
      </c>
      <c r="G27" s="278"/>
      <c r="H27" s="278"/>
      <c r="I27" s="278"/>
      <c r="J27" s="278"/>
      <c r="K27" s="279"/>
      <c r="L27" s="275">
        <f>'تقييم السلوك'!I49</f>
        <v>0.9</v>
      </c>
      <c r="M27" s="276"/>
      <c r="N27" s="276"/>
      <c r="O27" s="276"/>
      <c r="P27" s="277"/>
      <c r="Q27" s="110"/>
      <c r="R27" s="307">
        <f>(A27+F27+L27)/3</f>
        <v>0.91122448979591841</v>
      </c>
      <c r="S27" s="308"/>
      <c r="T27" s="308"/>
      <c r="U27" s="309"/>
    </row>
    <row r="29" spans="1:22" ht="29.25" customHeight="1">
      <c r="A29" s="304" t="s">
        <v>87</v>
      </c>
      <c r="B29" s="305"/>
      <c r="C29" s="305"/>
      <c r="D29" s="305"/>
      <c r="E29" s="305"/>
      <c r="F29" s="305"/>
      <c r="G29" s="305"/>
      <c r="H29" s="305"/>
      <c r="I29" s="305"/>
      <c r="J29" s="305"/>
      <c r="K29" s="306"/>
      <c r="L29" s="304" t="s">
        <v>88</v>
      </c>
      <c r="M29" s="305"/>
      <c r="N29" s="305"/>
      <c r="O29" s="305"/>
      <c r="P29" s="305"/>
      <c r="Q29" s="305"/>
      <c r="R29" s="305"/>
      <c r="S29" s="305"/>
      <c r="T29" s="305"/>
      <c r="U29" s="306"/>
      <c r="V29" s="115"/>
    </row>
    <row r="30" spans="1:22" ht="3.75" customHeight="1"/>
    <row r="31" spans="1:22" ht="15.5">
      <c r="A31" s="123"/>
      <c r="B31" s="116"/>
      <c r="C31" s="116"/>
      <c r="D31" s="116"/>
      <c r="E31" s="116"/>
      <c r="F31" s="116"/>
      <c r="G31" s="116"/>
      <c r="H31" s="116"/>
      <c r="I31" s="116"/>
      <c r="J31" s="116"/>
      <c r="K31" s="117"/>
      <c r="L31" s="125"/>
      <c r="M31" s="126"/>
      <c r="N31" s="126"/>
      <c r="O31" s="126"/>
      <c r="P31" s="126"/>
      <c r="Q31" s="126"/>
      <c r="R31" s="126"/>
      <c r="S31" s="126"/>
      <c r="T31" s="126"/>
      <c r="U31" s="127"/>
    </row>
    <row r="32" spans="1:22" ht="15.5">
      <c r="A32" s="124">
        <v>1</v>
      </c>
      <c r="B32" s="274"/>
      <c r="C32" s="274"/>
      <c r="D32" s="274"/>
      <c r="E32" s="274"/>
      <c r="F32" s="274"/>
      <c r="G32" s="274"/>
      <c r="H32" s="274"/>
      <c r="I32" s="274"/>
      <c r="J32" s="274"/>
      <c r="K32" s="119"/>
      <c r="L32" s="124">
        <v>1</v>
      </c>
      <c r="M32" s="274"/>
      <c r="N32" s="274"/>
      <c r="O32" s="274"/>
      <c r="P32" s="274"/>
      <c r="Q32" s="274"/>
      <c r="R32" s="274"/>
      <c r="S32" s="274"/>
      <c r="T32" s="274"/>
      <c r="U32" s="119"/>
    </row>
    <row r="33" spans="1:22" ht="15.5">
      <c r="A33" s="124"/>
      <c r="B33" s="118"/>
      <c r="C33" s="118"/>
      <c r="D33" s="118"/>
      <c r="E33" s="118"/>
      <c r="F33" s="118"/>
      <c r="G33" s="118"/>
      <c r="H33" s="118"/>
      <c r="I33" s="118"/>
      <c r="J33" s="118"/>
      <c r="K33" s="119"/>
      <c r="L33" s="124"/>
      <c r="M33" s="118"/>
      <c r="N33" s="118"/>
      <c r="O33" s="118"/>
      <c r="P33" s="118"/>
      <c r="Q33" s="118"/>
      <c r="R33" s="118"/>
      <c r="S33" s="118"/>
      <c r="T33" s="118"/>
      <c r="U33" s="119"/>
    </row>
    <row r="34" spans="1:22" ht="15.5">
      <c r="A34" s="124">
        <v>2</v>
      </c>
      <c r="B34" s="274"/>
      <c r="C34" s="274"/>
      <c r="D34" s="274"/>
      <c r="E34" s="274"/>
      <c r="F34" s="274"/>
      <c r="G34" s="274"/>
      <c r="H34" s="274"/>
      <c r="I34" s="274"/>
      <c r="J34" s="274"/>
      <c r="K34" s="119"/>
      <c r="L34" s="124">
        <v>2</v>
      </c>
      <c r="M34" s="274"/>
      <c r="N34" s="274"/>
      <c r="O34" s="274"/>
      <c r="P34" s="274"/>
      <c r="Q34" s="274"/>
      <c r="R34" s="274"/>
      <c r="S34" s="274"/>
      <c r="T34" s="274"/>
      <c r="U34" s="119"/>
    </row>
    <row r="35" spans="1:22" ht="15.5">
      <c r="A35" s="124"/>
      <c r="B35" s="118"/>
      <c r="C35" s="118"/>
      <c r="D35" s="118"/>
      <c r="E35" s="118"/>
      <c r="F35" s="118"/>
      <c r="G35" s="118"/>
      <c r="H35" s="118"/>
      <c r="I35" s="118"/>
      <c r="J35" s="118"/>
      <c r="K35" s="119"/>
      <c r="L35" s="124"/>
      <c r="M35" s="118"/>
      <c r="N35" s="118"/>
      <c r="O35" s="118"/>
      <c r="P35" s="118"/>
      <c r="Q35" s="118"/>
      <c r="R35" s="118"/>
      <c r="S35" s="118"/>
      <c r="T35" s="118"/>
      <c r="U35" s="119"/>
    </row>
    <row r="36" spans="1:22" ht="15.5">
      <c r="A36" s="124">
        <v>3</v>
      </c>
      <c r="B36" s="274"/>
      <c r="C36" s="274"/>
      <c r="D36" s="274"/>
      <c r="E36" s="274"/>
      <c r="F36" s="274"/>
      <c r="G36" s="274"/>
      <c r="H36" s="274"/>
      <c r="I36" s="274"/>
      <c r="J36" s="274"/>
      <c r="K36" s="119"/>
      <c r="L36" s="124">
        <v>3</v>
      </c>
      <c r="M36" s="274"/>
      <c r="N36" s="274"/>
      <c r="O36" s="274"/>
      <c r="P36" s="274"/>
      <c r="Q36" s="274"/>
      <c r="R36" s="274"/>
      <c r="S36" s="274"/>
      <c r="T36" s="274"/>
      <c r="U36" s="119"/>
    </row>
    <row r="37" spans="1:22" ht="15.5">
      <c r="A37" s="124"/>
      <c r="B37" s="118"/>
      <c r="C37" s="118"/>
      <c r="D37" s="118"/>
      <c r="E37" s="118"/>
      <c r="F37" s="118"/>
      <c r="G37" s="118"/>
      <c r="H37" s="118"/>
      <c r="I37" s="118"/>
      <c r="J37" s="118"/>
      <c r="K37" s="119"/>
      <c r="L37" s="124"/>
      <c r="M37" s="118"/>
      <c r="N37" s="118"/>
      <c r="O37" s="118"/>
      <c r="P37" s="118"/>
      <c r="Q37" s="118"/>
      <c r="R37" s="118"/>
      <c r="S37" s="118"/>
      <c r="T37" s="118"/>
      <c r="U37" s="119"/>
    </row>
    <row r="38" spans="1:22" ht="15.5">
      <c r="A38" s="124">
        <v>4</v>
      </c>
      <c r="B38" s="274"/>
      <c r="C38" s="274"/>
      <c r="D38" s="274"/>
      <c r="E38" s="274"/>
      <c r="F38" s="274"/>
      <c r="G38" s="274"/>
      <c r="H38" s="274"/>
      <c r="I38" s="274"/>
      <c r="J38" s="274"/>
      <c r="K38" s="119"/>
      <c r="L38" s="124">
        <v>4</v>
      </c>
      <c r="M38" s="274"/>
      <c r="N38" s="274"/>
      <c r="O38" s="274"/>
      <c r="P38" s="274"/>
      <c r="Q38" s="274"/>
      <c r="R38" s="274"/>
      <c r="S38" s="274"/>
      <c r="T38" s="274"/>
      <c r="U38" s="119"/>
    </row>
    <row r="39" spans="1:22" ht="15.5">
      <c r="A39" s="124"/>
      <c r="B39" s="118"/>
      <c r="C39" s="118"/>
      <c r="D39" s="118"/>
      <c r="E39" s="118"/>
      <c r="F39" s="118"/>
      <c r="G39" s="118"/>
      <c r="H39" s="118"/>
      <c r="I39" s="118"/>
      <c r="J39" s="118"/>
      <c r="K39" s="119"/>
      <c r="L39" s="124"/>
      <c r="M39" s="118"/>
      <c r="N39" s="118"/>
      <c r="O39" s="118"/>
      <c r="P39" s="118"/>
      <c r="Q39" s="118"/>
      <c r="R39" s="118"/>
      <c r="S39" s="118"/>
      <c r="T39" s="118"/>
      <c r="U39" s="119"/>
    </row>
    <row r="40" spans="1:22">
      <c r="A40" s="120"/>
      <c r="B40" s="121"/>
      <c r="C40" s="121"/>
      <c r="D40" s="121"/>
      <c r="E40" s="121"/>
      <c r="F40" s="121"/>
      <c r="G40" s="121"/>
      <c r="H40" s="121"/>
      <c r="I40" s="121"/>
      <c r="J40" s="121"/>
      <c r="K40" s="122"/>
      <c r="L40" s="128"/>
      <c r="M40" s="129"/>
      <c r="N40" s="129"/>
      <c r="O40" s="129"/>
      <c r="P40" s="129"/>
      <c r="Q40" s="129"/>
      <c r="R40" s="129"/>
      <c r="S40" s="129"/>
      <c r="T40" s="129"/>
      <c r="U40" s="130"/>
    </row>
    <row r="41" spans="1:22">
      <c r="A41" s="131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2"/>
      <c r="M41" s="132"/>
      <c r="N41" s="132"/>
      <c r="O41" s="132"/>
      <c r="P41" s="132"/>
      <c r="Q41" s="132"/>
      <c r="R41" s="132"/>
      <c r="S41" s="132"/>
      <c r="T41" s="132"/>
      <c r="U41" s="132"/>
    </row>
    <row r="42" spans="1:22" ht="28.5" customHeight="1">
      <c r="A42" s="265" t="s">
        <v>89</v>
      </c>
      <c r="B42" s="266"/>
      <c r="C42" s="266"/>
      <c r="D42" s="266"/>
      <c r="E42" s="266"/>
      <c r="F42" s="266"/>
      <c r="G42" s="266"/>
      <c r="H42" s="266"/>
      <c r="I42" s="266"/>
      <c r="J42" s="266"/>
      <c r="K42" s="266"/>
      <c r="L42" s="266"/>
      <c r="M42" s="266"/>
      <c r="N42" s="266"/>
      <c r="O42" s="266"/>
      <c r="P42" s="266"/>
      <c r="Q42" s="266"/>
      <c r="R42" s="266"/>
      <c r="S42" s="266"/>
      <c r="T42" s="266"/>
      <c r="U42" s="267"/>
    </row>
    <row r="43" spans="1:22">
      <c r="A43" s="86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113"/>
    </row>
    <row r="44" spans="1:22" ht="18.75" customHeight="1">
      <c r="A44" s="88"/>
      <c r="B44" s="111"/>
      <c r="C44" s="268" t="s">
        <v>86</v>
      </c>
      <c r="D44" s="269"/>
      <c r="E44" s="269"/>
      <c r="F44" s="269"/>
      <c r="G44" s="269"/>
      <c r="H44" s="269"/>
      <c r="I44" s="269"/>
      <c r="J44" s="269"/>
      <c r="K44" s="269"/>
      <c r="L44" s="89"/>
      <c r="M44" s="111"/>
      <c r="N44" s="268" t="s">
        <v>91</v>
      </c>
      <c r="O44" s="269"/>
      <c r="P44" s="269"/>
      <c r="Q44" s="269"/>
      <c r="R44" s="269"/>
      <c r="S44" s="269"/>
      <c r="T44" s="269"/>
      <c r="U44" s="270"/>
      <c r="V44" s="112"/>
    </row>
    <row r="45" spans="1:22" ht="3" customHeight="1">
      <c r="A45" s="88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114"/>
    </row>
    <row r="46" spans="1:22" ht="17.5">
      <c r="A46" s="88"/>
      <c r="B46" s="111"/>
      <c r="C46" s="268" t="s">
        <v>83</v>
      </c>
      <c r="D46" s="269"/>
      <c r="E46" s="269"/>
      <c r="F46" s="269"/>
      <c r="G46" s="269"/>
      <c r="H46" s="269"/>
      <c r="I46" s="269"/>
      <c r="J46" s="269"/>
      <c r="K46" s="269"/>
      <c r="L46" s="89"/>
      <c r="M46" s="111"/>
      <c r="N46" s="268" t="s">
        <v>92</v>
      </c>
      <c r="O46" s="269"/>
      <c r="P46" s="269"/>
      <c r="Q46" s="269"/>
      <c r="R46" s="269"/>
      <c r="S46" s="269"/>
      <c r="T46" s="269"/>
      <c r="U46" s="270"/>
      <c r="V46" s="112"/>
    </row>
    <row r="47" spans="1:22" ht="3" customHeight="1">
      <c r="A47" s="88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114"/>
    </row>
    <row r="48" spans="1:22" ht="17.5">
      <c r="A48" s="88"/>
      <c r="B48" s="111"/>
      <c r="C48" s="268" t="s">
        <v>90</v>
      </c>
      <c r="D48" s="269"/>
      <c r="E48" s="269"/>
      <c r="F48" s="269"/>
      <c r="G48" s="269"/>
      <c r="H48" s="269"/>
      <c r="I48" s="269"/>
      <c r="J48" s="269"/>
      <c r="K48" s="269"/>
      <c r="L48" s="89"/>
      <c r="M48" s="111"/>
      <c r="N48" s="268" t="s">
        <v>93</v>
      </c>
      <c r="O48" s="269"/>
      <c r="P48" s="269"/>
      <c r="Q48" s="269"/>
      <c r="R48" s="269"/>
      <c r="S48" s="269"/>
      <c r="T48" s="269"/>
      <c r="U48" s="270"/>
      <c r="V48" s="112"/>
    </row>
    <row r="49" spans="1:21">
      <c r="A49" s="90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2"/>
    </row>
    <row r="50" spans="1:21" ht="14.25" customHeight="1"/>
    <row r="51" spans="1:21" ht="20">
      <c r="A51" s="271" t="s">
        <v>94</v>
      </c>
      <c r="B51" s="272"/>
      <c r="C51" s="272"/>
      <c r="D51" s="272"/>
      <c r="E51" s="272"/>
      <c r="F51" s="272"/>
      <c r="G51" s="272"/>
      <c r="H51" s="272"/>
      <c r="I51" s="272"/>
      <c r="J51" s="272"/>
      <c r="K51" s="273"/>
      <c r="L51" s="271" t="s">
        <v>95</v>
      </c>
      <c r="M51" s="272"/>
      <c r="N51" s="272"/>
      <c r="O51" s="272"/>
      <c r="P51" s="272"/>
      <c r="Q51" s="272"/>
      <c r="R51" s="272"/>
      <c r="S51" s="272"/>
      <c r="T51" s="272"/>
      <c r="U51" s="273"/>
    </row>
    <row r="52" spans="1:21" ht="3.75" customHeight="1"/>
    <row r="53" spans="1:21" ht="15.5">
      <c r="A53" s="123"/>
      <c r="B53" s="116"/>
      <c r="C53" s="116"/>
      <c r="D53" s="116"/>
      <c r="E53" s="116"/>
      <c r="F53" s="116"/>
      <c r="G53" s="116"/>
      <c r="H53" s="116"/>
      <c r="I53" s="116"/>
      <c r="J53" s="116"/>
      <c r="K53" s="117"/>
      <c r="L53" s="125"/>
      <c r="M53" s="126"/>
      <c r="N53" s="126"/>
      <c r="O53" s="126"/>
      <c r="P53" s="126"/>
      <c r="Q53" s="126"/>
      <c r="R53" s="126"/>
      <c r="S53" s="126"/>
      <c r="T53" s="126"/>
      <c r="U53" s="127"/>
    </row>
    <row r="54" spans="1:21" ht="36.75" customHeight="1">
      <c r="A54" s="120"/>
      <c r="B54" s="121"/>
      <c r="C54" s="121"/>
      <c r="D54" s="121"/>
      <c r="E54" s="121"/>
      <c r="F54" s="121"/>
      <c r="G54" s="121"/>
      <c r="H54" s="121"/>
      <c r="I54" s="121"/>
      <c r="J54" s="121"/>
      <c r="K54" s="122"/>
      <c r="L54" s="128"/>
      <c r="M54" s="129"/>
      <c r="N54" s="129"/>
      <c r="O54" s="129"/>
      <c r="P54" s="129"/>
      <c r="Q54" s="129"/>
      <c r="R54" s="129"/>
      <c r="S54" s="129"/>
      <c r="T54" s="129"/>
      <c r="U54" s="130"/>
    </row>
    <row r="56" spans="1:21" ht="20">
      <c r="A56" s="271" t="s">
        <v>96</v>
      </c>
      <c r="B56" s="272"/>
      <c r="C56" s="272"/>
      <c r="D56" s="272"/>
      <c r="E56" s="272"/>
      <c r="F56" s="272"/>
      <c r="G56" s="272"/>
      <c r="H56" s="272"/>
      <c r="I56" s="272"/>
      <c r="J56" s="272"/>
      <c r="K56" s="273"/>
      <c r="L56" s="271" t="s">
        <v>97</v>
      </c>
      <c r="M56" s="272"/>
      <c r="N56" s="272"/>
      <c r="O56" s="272"/>
      <c r="P56" s="272"/>
      <c r="Q56" s="272"/>
      <c r="R56" s="272"/>
      <c r="S56" s="272"/>
      <c r="T56" s="272"/>
      <c r="U56" s="273"/>
    </row>
    <row r="57" spans="1:21" ht="3.75" customHeight="1"/>
    <row r="58" spans="1:21" ht="15.5">
      <c r="A58" s="123"/>
      <c r="B58" s="116"/>
      <c r="C58" s="116"/>
      <c r="D58" s="116"/>
      <c r="E58" s="116"/>
      <c r="F58" s="116"/>
      <c r="G58" s="116"/>
      <c r="H58" s="116"/>
      <c r="I58" s="116"/>
      <c r="J58" s="116"/>
      <c r="K58" s="117"/>
      <c r="L58" s="125"/>
      <c r="M58" s="126"/>
      <c r="N58" s="126"/>
      <c r="O58" s="126"/>
      <c r="P58" s="126"/>
      <c r="Q58" s="126"/>
      <c r="R58" s="126"/>
      <c r="S58" s="126"/>
      <c r="T58" s="126"/>
      <c r="U58" s="127"/>
    </row>
    <row r="59" spans="1:21" ht="36.75" customHeight="1">
      <c r="A59" s="120"/>
      <c r="B59" s="121"/>
      <c r="C59" s="121"/>
      <c r="D59" s="121"/>
      <c r="E59" s="121"/>
      <c r="F59" s="121"/>
      <c r="G59" s="121"/>
      <c r="H59" s="121"/>
      <c r="I59" s="121"/>
      <c r="J59" s="121"/>
      <c r="K59" s="122"/>
      <c r="L59" s="128"/>
      <c r="M59" s="129"/>
      <c r="N59" s="129"/>
      <c r="O59" s="129"/>
      <c r="P59" s="129"/>
      <c r="Q59" s="129"/>
      <c r="R59" s="129"/>
      <c r="S59" s="129"/>
      <c r="T59" s="129"/>
      <c r="U59" s="130"/>
    </row>
  </sheetData>
  <mergeCells count="49">
    <mergeCell ref="B38:J38"/>
    <mergeCell ref="A29:K29"/>
    <mergeCell ref="L29:U29"/>
    <mergeCell ref="R27:U27"/>
    <mergeCell ref="H9:M9"/>
    <mergeCell ref="H10:M10"/>
    <mergeCell ref="H11:M11"/>
    <mergeCell ref="B7:D11"/>
    <mergeCell ref="F7:G7"/>
    <mergeCell ref="H7:M7"/>
    <mergeCell ref="F8:G8"/>
    <mergeCell ref="H8:M8"/>
    <mergeCell ref="F9:G9"/>
    <mergeCell ref="F11:G11"/>
    <mergeCell ref="F10:G10"/>
    <mergeCell ref="A23:E25"/>
    <mergeCell ref="F23:K25"/>
    <mergeCell ref="A2:U4"/>
    <mergeCell ref="O6:U12"/>
    <mergeCell ref="L23:P25"/>
    <mergeCell ref="R23:U25"/>
    <mergeCell ref="A14:U14"/>
    <mergeCell ref="M32:T32"/>
    <mergeCell ref="M34:T34"/>
    <mergeCell ref="M36:T36"/>
    <mergeCell ref="M38:T38"/>
    <mergeCell ref="C16:K16"/>
    <mergeCell ref="C18:K18"/>
    <mergeCell ref="C20:K20"/>
    <mergeCell ref="N16:U16"/>
    <mergeCell ref="N18:U18"/>
    <mergeCell ref="N20:U20"/>
    <mergeCell ref="A27:E27"/>
    <mergeCell ref="F27:K27"/>
    <mergeCell ref="L27:P27"/>
    <mergeCell ref="B32:J32"/>
    <mergeCell ref="B34:J34"/>
    <mergeCell ref="B36:J36"/>
    <mergeCell ref="C48:K48"/>
    <mergeCell ref="N48:U48"/>
    <mergeCell ref="A56:K56"/>
    <mergeCell ref="L56:U56"/>
    <mergeCell ref="A51:K51"/>
    <mergeCell ref="L51:U51"/>
    <mergeCell ref="A42:U42"/>
    <mergeCell ref="C44:K44"/>
    <mergeCell ref="N44:U44"/>
    <mergeCell ref="C46:K46"/>
    <mergeCell ref="N46:U4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</sheetPr>
  <dimension ref="A1:AG28"/>
  <sheetViews>
    <sheetView showGridLines="0" rightToLeft="1" zoomScale="85" zoomScaleNormal="85" workbookViewId="0">
      <selection activeCell="V27" sqref="V27:AC28"/>
    </sheetView>
  </sheetViews>
  <sheetFormatPr defaultRowHeight="14.5"/>
  <cols>
    <col min="1" max="1" width="6.6328125" customWidth="1"/>
    <col min="2" max="2" width="4.36328125" customWidth="1"/>
    <col min="3" max="6" width="6.6328125" customWidth="1"/>
    <col min="7" max="7" width="1" customWidth="1"/>
    <col min="8" max="8" width="0.90625" customWidth="1"/>
    <col min="9" max="9" width="7.1796875" customWidth="1"/>
    <col min="10" max="10" width="8.6328125" customWidth="1"/>
    <col min="11" max="11" width="4.36328125" customWidth="1"/>
    <col min="12" max="13" width="8.6328125" customWidth="1"/>
    <col min="14" max="14" width="4.36328125" customWidth="1"/>
    <col min="15" max="15" width="1.08984375" customWidth="1"/>
    <col min="16" max="16" width="2" customWidth="1"/>
    <col min="17" max="21" width="6.6328125" customWidth="1"/>
    <col min="22" max="22" width="5" customWidth="1"/>
    <col min="23" max="23" width="4.90625" customWidth="1"/>
    <col min="24" max="24" width="6.6328125" customWidth="1"/>
    <col min="27" max="27" width="7.08984375" customWidth="1"/>
    <col min="28" max="28" width="6" customWidth="1"/>
    <col min="29" max="29" width="6.6328125" customWidth="1"/>
    <col min="33" max="33" width="10.08984375" customWidth="1"/>
  </cols>
  <sheetData>
    <row r="1" spans="1:33">
      <c r="A1" s="83"/>
    </row>
    <row r="2" spans="1:33" ht="15" customHeight="1">
      <c r="A2" s="164" t="s">
        <v>100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</row>
    <row r="3" spans="1:33" ht="15" customHeight="1">
      <c r="A3" s="164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</row>
    <row r="4" spans="1:33" ht="15" customHeight="1">
      <c r="A4" s="164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</row>
    <row r="6" spans="1:33" ht="17.25" customHeight="1">
      <c r="A6" s="86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8"/>
    </row>
    <row r="7" spans="1:33" ht="15.5">
      <c r="A7" s="88"/>
      <c r="B7" s="238"/>
      <c r="C7" s="239"/>
      <c r="D7" s="240"/>
      <c r="E7" s="89"/>
      <c r="F7" s="247" t="s">
        <v>32</v>
      </c>
      <c r="G7" s="247"/>
      <c r="H7" s="247"/>
      <c r="I7" s="247"/>
      <c r="J7" s="316"/>
      <c r="K7" s="316"/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316"/>
      <c r="W7" s="316"/>
      <c r="X7" s="316"/>
      <c r="Y7" s="316"/>
      <c r="Z7" s="133"/>
      <c r="AA7" s="133"/>
      <c r="AB7" s="133"/>
      <c r="AC7" s="133"/>
      <c r="AD7" s="133"/>
      <c r="AE7" s="133"/>
      <c r="AF7" s="133"/>
      <c r="AG7" s="134"/>
    </row>
    <row r="8" spans="1:33" ht="17.399999999999999" customHeight="1">
      <c r="A8" s="88"/>
      <c r="B8" s="241"/>
      <c r="C8" s="242"/>
      <c r="D8" s="243"/>
      <c r="E8" s="89"/>
      <c r="F8" s="247" t="s">
        <v>33</v>
      </c>
      <c r="G8" s="247"/>
      <c r="H8" s="247"/>
      <c r="I8" s="247"/>
      <c r="J8" s="316"/>
      <c r="K8" s="316"/>
      <c r="L8" s="316"/>
      <c r="M8" s="316"/>
      <c r="N8" s="316"/>
      <c r="O8" s="316"/>
      <c r="P8" s="316"/>
      <c r="Q8" s="316"/>
      <c r="R8" s="316"/>
      <c r="S8" s="316"/>
      <c r="T8" s="316"/>
      <c r="U8" s="316"/>
      <c r="V8" s="316"/>
      <c r="W8" s="316"/>
      <c r="X8" s="316"/>
      <c r="Y8" s="316"/>
      <c r="Z8" s="133"/>
      <c r="AA8" s="133"/>
      <c r="AB8" s="133"/>
      <c r="AC8" s="133"/>
      <c r="AD8" s="133"/>
      <c r="AE8" s="133"/>
      <c r="AF8" s="133"/>
      <c r="AG8" s="134"/>
    </row>
    <row r="9" spans="1:33" ht="17.399999999999999" customHeight="1">
      <c r="A9" s="88"/>
      <c r="B9" s="241"/>
      <c r="C9" s="242"/>
      <c r="D9" s="243"/>
      <c r="E9" s="89"/>
      <c r="F9" s="247" t="s">
        <v>34</v>
      </c>
      <c r="G9" s="247"/>
      <c r="H9" s="247"/>
      <c r="I9" s="247"/>
      <c r="J9" s="316"/>
      <c r="K9" s="316"/>
      <c r="L9" s="316"/>
      <c r="M9" s="316"/>
      <c r="N9" s="316"/>
      <c r="O9" s="316"/>
      <c r="P9" s="316"/>
      <c r="Q9" s="316"/>
      <c r="R9" s="316"/>
      <c r="S9" s="316"/>
      <c r="T9" s="316"/>
      <c r="U9" s="316"/>
      <c r="V9" s="316"/>
      <c r="W9" s="316"/>
      <c r="X9" s="316"/>
      <c r="Y9" s="316"/>
      <c r="Z9" s="133"/>
      <c r="AA9" s="133"/>
      <c r="AB9" s="133"/>
      <c r="AC9" s="133"/>
      <c r="AD9" s="133"/>
      <c r="AE9" s="133"/>
      <c r="AF9" s="133"/>
      <c r="AG9" s="134"/>
    </row>
    <row r="10" spans="1:33" ht="17.399999999999999" customHeight="1">
      <c r="A10" s="88"/>
      <c r="B10" s="241"/>
      <c r="C10" s="242"/>
      <c r="D10" s="243"/>
      <c r="E10" s="89"/>
      <c r="F10" s="247" t="s">
        <v>35</v>
      </c>
      <c r="G10" s="247"/>
      <c r="H10" s="247"/>
      <c r="I10" s="247"/>
      <c r="J10" s="316"/>
      <c r="K10" s="316"/>
      <c r="L10" s="316"/>
      <c r="M10" s="316"/>
      <c r="N10" s="316"/>
      <c r="O10" s="316"/>
      <c r="P10" s="316"/>
      <c r="Q10" s="316"/>
      <c r="R10" s="316"/>
      <c r="S10" s="316"/>
      <c r="T10" s="316"/>
      <c r="U10" s="316"/>
      <c r="V10" s="316"/>
      <c r="W10" s="316"/>
      <c r="X10" s="316"/>
      <c r="Y10" s="316"/>
      <c r="Z10" s="133"/>
      <c r="AA10" s="133"/>
      <c r="AB10" s="133"/>
      <c r="AC10" s="133"/>
      <c r="AD10" s="133"/>
      <c r="AE10" s="133"/>
      <c r="AF10" s="133"/>
      <c r="AG10" s="134"/>
    </row>
    <row r="11" spans="1:33" ht="17.399999999999999" customHeight="1">
      <c r="A11" s="88"/>
      <c r="B11" s="244"/>
      <c r="C11" s="245"/>
      <c r="D11" s="246"/>
      <c r="E11" s="89"/>
      <c r="F11" s="247" t="s">
        <v>98</v>
      </c>
      <c r="G11" s="247"/>
      <c r="H11" s="247"/>
      <c r="I11" s="247"/>
      <c r="J11" s="316"/>
      <c r="K11" s="316"/>
      <c r="L11" s="316"/>
      <c r="M11" s="316"/>
      <c r="N11" s="316"/>
      <c r="O11" s="316"/>
      <c r="P11" s="316"/>
      <c r="Q11" s="316"/>
      <c r="R11" s="316"/>
      <c r="S11" s="316"/>
      <c r="T11" s="316"/>
      <c r="U11" s="316"/>
      <c r="V11" s="316"/>
      <c r="W11" s="316"/>
      <c r="X11" s="316"/>
      <c r="Y11" s="316"/>
      <c r="Z11" s="133"/>
      <c r="AA11" s="133"/>
      <c r="AB11" s="133"/>
      <c r="AC11" s="133"/>
      <c r="AD11" s="133"/>
      <c r="AE11" s="133"/>
      <c r="AF11" s="133"/>
      <c r="AG11" s="134"/>
    </row>
    <row r="12" spans="1:33" ht="15" customHeight="1">
      <c r="A12" s="90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6"/>
    </row>
    <row r="14" spans="1:33" ht="57.75" customHeight="1">
      <c r="A14" s="317" t="s">
        <v>102</v>
      </c>
      <c r="B14" s="305"/>
      <c r="C14" s="305"/>
      <c r="D14" s="305"/>
      <c r="E14" s="305"/>
      <c r="F14" s="305"/>
      <c r="G14" s="305"/>
      <c r="H14" s="305"/>
      <c r="I14" s="306"/>
      <c r="J14" s="317" t="s">
        <v>103</v>
      </c>
      <c r="K14" s="305"/>
      <c r="L14" s="305"/>
      <c r="M14" s="305"/>
      <c r="N14" s="305"/>
      <c r="O14" s="305"/>
      <c r="P14" s="306"/>
      <c r="Q14" s="317" t="s">
        <v>104</v>
      </c>
      <c r="R14" s="305"/>
      <c r="S14" s="305"/>
      <c r="T14" s="305"/>
      <c r="U14" s="305"/>
      <c r="V14" s="305"/>
      <c r="W14" s="305"/>
      <c r="X14" s="317" t="s">
        <v>105</v>
      </c>
      <c r="Y14" s="305"/>
      <c r="Z14" s="305"/>
      <c r="AA14" s="305"/>
      <c r="AB14" s="306"/>
      <c r="AC14" s="317" t="s">
        <v>99</v>
      </c>
      <c r="AD14" s="305"/>
      <c r="AE14" s="305"/>
      <c r="AF14" s="305"/>
      <c r="AG14" s="306"/>
    </row>
    <row r="15" spans="1:33" ht="3.75" customHeight="1"/>
    <row r="16" spans="1:33" ht="69.900000000000006" customHeight="1">
      <c r="A16" s="137"/>
      <c r="B16" s="318"/>
      <c r="C16" s="318"/>
      <c r="D16" s="318"/>
      <c r="E16" s="318"/>
      <c r="F16" s="318"/>
      <c r="G16" s="318"/>
      <c r="H16" s="318"/>
      <c r="I16" s="138"/>
      <c r="J16" s="137"/>
      <c r="K16" s="318"/>
      <c r="L16" s="318"/>
      <c r="M16" s="318"/>
      <c r="N16" s="318"/>
      <c r="O16" s="318"/>
      <c r="P16" s="138"/>
      <c r="Q16" s="137"/>
      <c r="R16" s="318"/>
      <c r="S16" s="318"/>
      <c r="T16" s="318"/>
      <c r="U16" s="318"/>
      <c r="V16" s="318"/>
      <c r="W16" s="318"/>
      <c r="X16" s="137"/>
      <c r="Y16" s="318"/>
      <c r="Z16" s="318"/>
      <c r="AA16" s="318"/>
      <c r="AB16" s="138"/>
      <c r="AC16" s="137"/>
      <c r="AD16" s="318"/>
      <c r="AE16" s="318"/>
      <c r="AF16" s="318"/>
      <c r="AG16" s="138"/>
    </row>
    <row r="17" spans="1:33" ht="69.900000000000006" customHeight="1">
      <c r="A17" s="120"/>
      <c r="B17" s="121"/>
      <c r="C17" s="121"/>
      <c r="D17" s="121"/>
      <c r="E17" s="121"/>
      <c r="F17" s="121"/>
      <c r="G17" s="121"/>
      <c r="H17" s="121"/>
      <c r="I17" s="122"/>
      <c r="J17" s="128"/>
      <c r="K17" s="129"/>
      <c r="L17" s="129"/>
      <c r="M17" s="129"/>
      <c r="N17" s="129"/>
      <c r="O17" s="129"/>
      <c r="P17" s="130"/>
      <c r="Q17" s="120"/>
      <c r="R17" s="121"/>
      <c r="S17" s="121"/>
      <c r="T17" s="121"/>
      <c r="U17" s="121"/>
      <c r="V17" s="121"/>
      <c r="W17" s="121"/>
      <c r="X17" s="128"/>
      <c r="Y17" s="129"/>
      <c r="Z17" s="129"/>
      <c r="AA17" s="129"/>
      <c r="AB17" s="130"/>
      <c r="AC17" s="128"/>
      <c r="AD17" s="129"/>
      <c r="AE17" s="129"/>
      <c r="AF17" s="129"/>
      <c r="AG17" s="130"/>
    </row>
    <row r="18" spans="1:33" ht="69.900000000000006" customHeight="1">
      <c r="A18" s="120"/>
      <c r="B18" s="121"/>
      <c r="C18" s="121"/>
      <c r="D18" s="121"/>
      <c r="E18" s="121"/>
      <c r="F18" s="121"/>
      <c r="G18" s="121"/>
      <c r="H18" s="121"/>
      <c r="I18" s="122"/>
      <c r="J18" s="128"/>
      <c r="K18" s="129"/>
      <c r="L18" s="129"/>
      <c r="M18" s="129"/>
      <c r="N18" s="129"/>
      <c r="O18" s="129"/>
      <c r="P18" s="130"/>
      <c r="Q18" s="120"/>
      <c r="R18" s="121"/>
      <c r="S18" s="121"/>
      <c r="T18" s="121"/>
      <c r="U18" s="121"/>
      <c r="V18" s="121"/>
      <c r="W18" s="121"/>
      <c r="X18" s="128"/>
      <c r="Y18" s="129"/>
      <c r="Z18" s="129"/>
      <c r="AA18" s="129"/>
      <c r="AB18" s="130"/>
      <c r="AC18" s="128"/>
      <c r="AD18" s="129"/>
      <c r="AE18" s="129"/>
      <c r="AF18" s="129"/>
      <c r="AG18" s="130"/>
    </row>
    <row r="19" spans="1:33">
      <c r="A19" s="131"/>
      <c r="B19" s="131"/>
      <c r="C19" s="131"/>
      <c r="D19" s="131"/>
      <c r="E19" s="131"/>
      <c r="F19" s="131"/>
      <c r="G19" s="131"/>
      <c r="H19" s="131"/>
      <c r="I19" s="131"/>
      <c r="J19" s="132"/>
      <c r="K19" s="132"/>
      <c r="L19" s="132"/>
      <c r="M19" s="132"/>
      <c r="N19" s="132"/>
      <c r="O19" s="132"/>
      <c r="P19" s="132"/>
    </row>
    <row r="20" spans="1:33" ht="20">
      <c r="A20" s="298" t="s">
        <v>94</v>
      </c>
      <c r="B20" s="299"/>
      <c r="C20" s="299"/>
      <c r="D20" s="299"/>
      <c r="E20" s="299"/>
      <c r="F20" s="299"/>
      <c r="G20" s="299"/>
      <c r="H20" s="299"/>
      <c r="I20" s="299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U20" s="298" t="s">
        <v>95</v>
      </c>
      <c r="V20" s="299"/>
      <c r="W20" s="299"/>
      <c r="X20" s="299"/>
      <c r="Y20" s="299"/>
      <c r="Z20" s="299"/>
      <c r="AA20" s="299"/>
      <c r="AB20" s="299"/>
      <c r="AC20" s="299"/>
      <c r="AD20" s="299"/>
      <c r="AE20" s="299"/>
      <c r="AF20" s="299"/>
      <c r="AG20" s="299"/>
    </row>
    <row r="21" spans="1:33" ht="3.75" customHeight="1"/>
    <row r="22" spans="1:33" ht="15.75" customHeight="1">
      <c r="A22" s="319"/>
      <c r="B22" s="320"/>
      <c r="C22" s="320"/>
      <c r="D22" s="320"/>
      <c r="E22" s="320"/>
      <c r="F22" s="320"/>
      <c r="G22" s="320"/>
      <c r="H22" s="320"/>
      <c r="I22" s="320"/>
      <c r="J22" s="320"/>
      <c r="K22" s="320"/>
      <c r="L22" s="320"/>
      <c r="M22" s="320"/>
      <c r="N22" s="320"/>
      <c r="O22" s="320"/>
      <c r="P22" s="320"/>
      <c r="Q22" s="320"/>
      <c r="R22" s="320"/>
      <c r="S22" s="321"/>
      <c r="U22" s="310"/>
      <c r="V22" s="311"/>
      <c r="W22" s="311"/>
      <c r="X22" s="311"/>
      <c r="Y22" s="311"/>
      <c r="Z22" s="311"/>
      <c r="AA22" s="311"/>
      <c r="AB22" s="311"/>
      <c r="AC22" s="311"/>
      <c r="AD22" s="311"/>
      <c r="AE22" s="311"/>
      <c r="AF22" s="311"/>
      <c r="AG22" s="312"/>
    </row>
    <row r="23" spans="1:33" ht="36.75" customHeight="1">
      <c r="A23" s="322"/>
      <c r="B23" s="323"/>
      <c r="C23" s="323"/>
      <c r="D23" s="323"/>
      <c r="E23" s="323"/>
      <c r="F23" s="323"/>
      <c r="G23" s="323"/>
      <c r="H23" s="323"/>
      <c r="I23" s="323"/>
      <c r="J23" s="323"/>
      <c r="K23" s="323"/>
      <c r="L23" s="323"/>
      <c r="M23" s="323"/>
      <c r="N23" s="323"/>
      <c r="O23" s="323"/>
      <c r="P23" s="323"/>
      <c r="Q23" s="323"/>
      <c r="R23" s="323"/>
      <c r="S23" s="324"/>
      <c r="U23" s="313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5"/>
    </row>
    <row r="25" spans="1:33" ht="20">
      <c r="J25" s="271" t="s">
        <v>96</v>
      </c>
      <c r="K25" s="272"/>
      <c r="L25" s="272"/>
      <c r="M25" s="272"/>
      <c r="N25" s="272"/>
      <c r="O25" s="272"/>
      <c r="P25" s="272"/>
      <c r="Q25" s="272"/>
      <c r="R25" s="273"/>
      <c r="V25" s="298" t="s">
        <v>97</v>
      </c>
      <c r="W25" s="299"/>
      <c r="X25" s="299"/>
      <c r="Y25" s="299"/>
      <c r="Z25" s="299"/>
      <c r="AA25" s="299"/>
      <c r="AB25" s="299"/>
      <c r="AC25" s="299"/>
    </row>
    <row r="26" spans="1:33" ht="3.75" customHeight="1"/>
    <row r="27" spans="1:33" ht="15.5">
      <c r="J27" s="123"/>
      <c r="K27" s="116"/>
      <c r="L27" s="116"/>
      <c r="M27" s="116"/>
      <c r="N27" s="116"/>
      <c r="O27" s="116"/>
      <c r="P27" s="116"/>
      <c r="Q27" s="116"/>
      <c r="R27" s="117"/>
      <c r="V27" s="310"/>
      <c r="W27" s="311"/>
      <c r="X27" s="311"/>
      <c r="Y27" s="311"/>
      <c r="Z27" s="311"/>
      <c r="AA27" s="311"/>
      <c r="AB27" s="311"/>
      <c r="AC27" s="312"/>
    </row>
    <row r="28" spans="1:33" ht="36.75" customHeight="1">
      <c r="J28" s="120"/>
      <c r="K28" s="121"/>
      <c r="L28" s="121"/>
      <c r="M28" s="121"/>
      <c r="N28" s="121"/>
      <c r="O28" s="121"/>
      <c r="P28" s="121"/>
      <c r="Q28" s="121"/>
      <c r="R28" s="122"/>
      <c r="V28" s="313"/>
      <c r="W28" s="314"/>
      <c r="X28" s="314"/>
      <c r="Y28" s="314"/>
      <c r="Z28" s="314"/>
      <c r="AA28" s="314"/>
      <c r="AB28" s="314"/>
      <c r="AC28" s="315"/>
    </row>
  </sheetData>
  <mergeCells count="29">
    <mergeCell ref="F11:I11"/>
    <mergeCell ref="J11:Y11"/>
    <mergeCell ref="B7:D11"/>
    <mergeCell ref="B16:H16"/>
    <mergeCell ref="K16:O16"/>
    <mergeCell ref="A14:I14"/>
    <mergeCell ref="J14:P14"/>
    <mergeCell ref="Q14:W14"/>
    <mergeCell ref="U20:AG20"/>
    <mergeCell ref="U22:AG23"/>
    <mergeCell ref="A20:S20"/>
    <mergeCell ref="A22:S23"/>
    <mergeCell ref="V25:AC25"/>
    <mergeCell ref="V27:AC28"/>
    <mergeCell ref="A2:AG4"/>
    <mergeCell ref="F7:I7"/>
    <mergeCell ref="F8:I8"/>
    <mergeCell ref="F9:I9"/>
    <mergeCell ref="F10:I10"/>
    <mergeCell ref="J7:Y7"/>
    <mergeCell ref="J8:Y8"/>
    <mergeCell ref="J9:Y9"/>
    <mergeCell ref="J10:Y10"/>
    <mergeCell ref="AC14:AG14"/>
    <mergeCell ref="AD16:AF16"/>
    <mergeCell ref="X14:AB14"/>
    <mergeCell ref="R16:W16"/>
    <mergeCell ref="Y16:AA16"/>
    <mergeCell ref="J25:R2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8"/>
  <sheetViews>
    <sheetView rightToLeft="1" workbookViewId="0">
      <selection activeCell="B10" sqref="B10:B12"/>
    </sheetView>
  </sheetViews>
  <sheetFormatPr defaultRowHeight="14.5"/>
  <cols>
    <col min="1" max="1" width="21.453125" customWidth="1"/>
    <col min="2" max="2" width="108.453125" customWidth="1"/>
  </cols>
  <sheetData>
    <row r="1" spans="1:2" ht="44.4" customHeight="1" thickBot="1">
      <c r="A1" s="325" t="s">
        <v>106</v>
      </c>
      <c r="B1" s="326"/>
    </row>
    <row r="2" spans="1:2" ht="17.5">
      <c r="A2" s="327" t="s">
        <v>107</v>
      </c>
      <c r="B2" s="328"/>
    </row>
    <row r="3" spans="1:2" ht="103.75" customHeight="1" thickBot="1">
      <c r="A3" s="329" t="s">
        <v>108</v>
      </c>
      <c r="B3" s="330"/>
    </row>
    <row r="4" spans="1:2" ht="20">
      <c r="A4" s="139" t="s">
        <v>109</v>
      </c>
      <c r="B4" s="140" t="s">
        <v>110</v>
      </c>
    </row>
    <row r="5" spans="1:2" ht="15.5">
      <c r="A5" s="139">
        <v>1</v>
      </c>
      <c r="B5" s="141" t="s">
        <v>111</v>
      </c>
    </row>
    <row r="6" spans="1:2" ht="15.5">
      <c r="A6" s="142"/>
      <c r="B6" s="141" t="s">
        <v>112</v>
      </c>
    </row>
    <row r="7" spans="1:2" ht="15.5">
      <c r="A7" s="142"/>
      <c r="B7" s="141" t="s">
        <v>113</v>
      </c>
    </row>
    <row r="8" spans="1:2" ht="16" thickBot="1">
      <c r="A8" s="143"/>
      <c r="B8" s="144" t="s">
        <v>114</v>
      </c>
    </row>
    <row r="9" spans="1:2" ht="20">
      <c r="A9" s="139" t="s">
        <v>109</v>
      </c>
      <c r="B9" s="140" t="s">
        <v>115</v>
      </c>
    </row>
    <row r="10" spans="1:2" ht="15.5">
      <c r="A10" s="139">
        <v>2</v>
      </c>
      <c r="B10" s="141" t="s">
        <v>116</v>
      </c>
    </row>
    <row r="11" spans="1:2" ht="15.5">
      <c r="A11" s="142"/>
      <c r="B11" s="141" t="s">
        <v>117</v>
      </c>
    </row>
    <row r="12" spans="1:2" ht="15.5">
      <c r="A12" s="142"/>
      <c r="B12" s="141" t="s">
        <v>118</v>
      </c>
    </row>
    <row r="13" spans="1:2" ht="16" thickBot="1">
      <c r="A13" s="143"/>
      <c r="B13" s="144" t="s">
        <v>119</v>
      </c>
    </row>
    <row r="14" spans="1:2" ht="20">
      <c r="A14" s="139" t="s">
        <v>109</v>
      </c>
      <c r="B14" s="140" t="s">
        <v>120</v>
      </c>
    </row>
    <row r="15" spans="1:2" ht="15.5">
      <c r="A15" s="139">
        <v>3</v>
      </c>
      <c r="B15" s="141" t="s">
        <v>121</v>
      </c>
    </row>
    <row r="16" spans="1:2" ht="15.5">
      <c r="A16" s="142"/>
      <c r="B16" s="141" t="s">
        <v>122</v>
      </c>
    </row>
    <row r="17" spans="1:2" ht="15.5">
      <c r="A17" s="142"/>
      <c r="B17" s="141" t="s">
        <v>123</v>
      </c>
    </row>
    <row r="18" spans="1:2" ht="16" thickBot="1">
      <c r="A18" s="143"/>
      <c r="B18" s="144" t="s">
        <v>124</v>
      </c>
    </row>
    <row r="19" spans="1:2" ht="20">
      <c r="A19" s="139" t="s">
        <v>109</v>
      </c>
      <c r="B19" s="140" t="s">
        <v>125</v>
      </c>
    </row>
    <row r="20" spans="1:2" ht="15.5">
      <c r="A20" s="139">
        <v>4</v>
      </c>
      <c r="B20" s="141" t="s">
        <v>126</v>
      </c>
    </row>
    <row r="21" spans="1:2" ht="15.5">
      <c r="A21" s="142"/>
      <c r="B21" s="141" t="s">
        <v>127</v>
      </c>
    </row>
    <row r="22" spans="1:2" ht="15.5">
      <c r="A22" s="142"/>
      <c r="B22" s="141" t="s">
        <v>128</v>
      </c>
    </row>
    <row r="23" spans="1:2" ht="16" thickBot="1">
      <c r="A23" s="143"/>
      <c r="B23" s="144" t="s">
        <v>129</v>
      </c>
    </row>
    <row r="24" spans="1:2" ht="20">
      <c r="A24" s="139" t="s">
        <v>109</v>
      </c>
      <c r="B24" s="140" t="s">
        <v>130</v>
      </c>
    </row>
    <row r="25" spans="1:2" ht="15.5">
      <c r="A25" s="139">
        <v>5</v>
      </c>
      <c r="B25" s="141" t="s">
        <v>131</v>
      </c>
    </row>
    <row r="26" spans="1:2" ht="15.5">
      <c r="A26" s="142"/>
      <c r="B26" s="141" t="s">
        <v>132</v>
      </c>
    </row>
    <row r="27" spans="1:2" ht="15.5">
      <c r="A27" s="142"/>
      <c r="B27" s="141" t="s">
        <v>133</v>
      </c>
    </row>
    <row r="28" spans="1:2" ht="15.5">
      <c r="A28" s="145"/>
      <c r="B28" s="146" t="s">
        <v>134</v>
      </c>
    </row>
  </sheetData>
  <mergeCells count="3">
    <mergeCell ref="A1:B1"/>
    <mergeCell ref="A2:B2"/>
    <mergeCell ref="A3:B3"/>
  </mergeCells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توجيهات حول استخدام الملف</vt:lpstr>
      <vt:lpstr>سجل أداء الفرد</vt:lpstr>
      <vt:lpstr>تقييم الجدارات</vt:lpstr>
      <vt:lpstr>تقييم السلوك</vt:lpstr>
      <vt:lpstr>التقييم العام</vt:lpstr>
      <vt:lpstr>خطة التطوير</vt:lpstr>
      <vt:lpstr>دليل الجدارات</vt:lpstr>
      <vt:lpstr>'دليل الجدارات'!_Hlk65773049</vt:lpstr>
      <vt:lpstr>'دليل الجدارات'!_Hlk65831303</vt:lpstr>
      <vt:lpstr>'دليل الجدارات'!OLE_LINK29</vt:lpstr>
      <vt:lpstr>'دليل الجدارات'!OLE_LINK32</vt:lpstr>
      <vt:lpstr>'دليل الجدارات'!OLE_LINK34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Alzahrani</dc:creator>
  <cp:lastModifiedBy>Mahmoud Elgamal</cp:lastModifiedBy>
  <dcterms:created xsi:type="dcterms:W3CDTF">2021-03-25T11:48:53Z</dcterms:created>
  <dcterms:modified xsi:type="dcterms:W3CDTF">2021-10-01T08:27:49Z</dcterms:modified>
</cp:coreProperties>
</file>